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1'!$A$1:$G$69</definedName>
    <definedName name="_xlnm.Print_Area" localSheetId="10">'Table 10'!$A$1:$I$58</definedName>
    <definedName name="_xlnm.Print_Area" localSheetId="11">'Table 11'!$A$1:$F$52</definedName>
    <definedName name="_xlnm.Print_Area" localSheetId="12">'Table 12'!$A$1:$F$159</definedName>
    <definedName name="_xlnm.Print_Area" localSheetId="13">'Table 13'!$A$1:$F$53</definedName>
    <definedName name="_xlnm.Print_Area" localSheetId="14">'Table 14'!$A$1:$Q$29</definedName>
    <definedName name="_xlnm.Print_Area" localSheetId="15">'Table 15'!$A$1:$P$42</definedName>
    <definedName name="_xlnm.Print_Area" localSheetId="2">'Table 2'!$A$1:$F$40</definedName>
    <definedName name="_xlnm.Print_Area" localSheetId="3">'Table 3'!$A$1:$H$44</definedName>
    <definedName name="_xlnm.Print_Area" localSheetId="4">'Table 4'!$A$1:$J$75</definedName>
    <definedName name="_xlnm.Print_Area" localSheetId="5">'Table 5'!$A$1:$K$65</definedName>
    <definedName name="_xlnm.Print_Area" localSheetId="6">'Table 6'!$A$1:$K$43</definedName>
    <definedName name="_xlnm.Print_Area" localSheetId="7">'Table 7'!$A$1:$F$104</definedName>
    <definedName name="_xlnm.Print_Area" localSheetId="8">'Table 8'!$A$1:$F$77</definedName>
    <definedName name="_xlnm.Print_Area" localSheetId="9">'Table 9'!$A$1:$N$38</definedName>
    <definedName name="_xlnm.Print_Area" localSheetId="0">'Table of contents'!$A$1:$C$22</definedName>
  </definedNames>
  <calcPr fullCalcOnLoad="1"/>
</workbook>
</file>

<file path=xl/sharedStrings.xml><?xml version="1.0" encoding="utf-8"?>
<sst xmlns="http://schemas.openxmlformats.org/spreadsheetml/2006/main" count="409" uniqueCount="174">
  <si>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</si>
  <si>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</si>
  <si>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</si>
  <si>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</si>
  <si>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</si>
  <si>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</si>
  <si>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</si>
  <si>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</si>
  <si>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</si>
  <si>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</si>
  <si>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</si>
  <si>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</si>
  <si>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</si>
  <si>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</si>
  <si>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</si>
  <si>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</si>
  <si>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</si>
  <si>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</si>
  <si>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</si>
  <si>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</si>
  <si>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</si>
  <si>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</si>
  <si>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</si>
  <si>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</si>
  <si>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</si>
  <si>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</si>
  <si>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</si>
  <si>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</si>
  <si>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</si>
  <si>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</si>
  <si>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</si>
  <si>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</si>
  <si>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</si>
  <si>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</si>
  <si>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</si>
  <si>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</si>
  <si>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</si>
  <si>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</si>
  <si>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</si>
  <si>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</si>
  <si>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</si>
  <si>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</si>
  <si>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</si>
  <si>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</si>
  <si>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</si>
  <si>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</si>
  <si>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</si>
  <si>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</si>
  <si>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</si>
  <si>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</si>
  <si>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</si>
  <si>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</si>
  <si>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</si>
  <si>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</si>
  <si>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</si>
  <si>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</si>
  <si>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</si>
  <si>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</si>
  <si>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</si>
  <si>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</si>
  <si>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</si>
  <si>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</si>
  <si>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</si>
  <si>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</si>
  <si>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</si>
  <si>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</si>
  <si>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</si>
  <si>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</si>
  <si>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</si>
  <si>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</si>
  <si>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</si>
  <si>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</si>
  <si>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</si>
  <si>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</si>
  <si>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</si>
  <si>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</si>
  <si>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</si>
  <si>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</si>
  <si>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</si>
  <si>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</si>
  <si>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</si>
  <si>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</si>
  <si>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</si>
  <si>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</si>
  <si>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</si>
  <si>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</si>
  <si>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</si>
  <si>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</si>
  <si>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</si>
  <si>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</si>
  <si>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</si>
  <si>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</si>
  <si>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</si>
  <si>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</si>
  <si>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</si>
  <si>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</si>
  <si>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</si>
  <si>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</si>
  <si>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</si>
  <si>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</si>
  <si>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</si>
  <si>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</si>
  <si>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</si>
  <si>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</si>
  <si>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2018*</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</si>
  <si>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</si>
  <si>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</si>
  <si>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</si>
  <si>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</si>
  <si>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</si>
  <si>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</si>
  <si>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</si>
  <si>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</si>
  <si>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</si>
  <si>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</si>
  <si>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</si>
  <si>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</si>
  <si>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</si>
  <si>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</si>
  <si>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</si>
  <si>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</si>
  <si>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</si>
  <si>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</si>
  <si>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</si>
  <si>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</si>
  <si>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</si>
  <si>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</si>
  <si>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</si>
  <si>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</si>
  <si>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</si>
  <si>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</si>
  <si>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</si>
  <si>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</si>
  <si>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</si>
  <si>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</si>
  <si>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</si>
  <si>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</si>
  <si>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</si>
  <si>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</si>
  <si>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</si>
  <si>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</si>
  <si>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</si>
  <si>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</si>
  <si>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Ownership of Mutual Funds, Shareholder Sentiment, and Use of the Internet, 2019</t>
  </si>
  <si>
    <t>October 2019</t>
  </si>
  <si>
    <t>2019*</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</si>
  <si>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</si>
  <si>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</si>
  <si>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</si>
  <si>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</si>
  <si>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</si>
  <si>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</si>
  <si>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</si>
  <si>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</si>
  <si>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</si>
  <si>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</si>
  <si>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</si>
  <si>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</si>
  <si>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</si>
  <si>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r>
      <t>Number and percentage of all mutual fund–owning households with internet access</t>
    </r>
    <r>
      <rPr>
        <vertAlign val="superscript"/>
        <sz val="10"/>
        <rFont val="Arial"/>
        <family val="2"/>
      </rPr>
      <t>1</t>
    </r>
  </si>
  <si>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</si>
  <si>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</si>
  <si>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</si>
  <si>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</si>
  <si>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</si>
  <si>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</si>
  <si>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</si>
  <si>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</si>
  <si>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</si>
  <si>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 xml:space="preserve">Holden, Sarah, Daniel Schrass, and Michael Bogdan. 2019. ʻʻOwnership of Mutual Funds, Shareholder Sentiment, and Use of the Internet, 2019.ʼʼ </t>
    </r>
    <r>
      <rPr>
        <i/>
        <sz val="11"/>
        <rFont val="Calibri"/>
        <family val="2"/>
      </rPr>
      <t>ICI Research Perspective</t>
    </r>
    <r>
      <rPr>
        <sz val="11"/>
        <rFont val="Calibri"/>
        <family val="2"/>
      </rPr>
      <t xml:space="preserve"> 25, no. 8 (October). Available at www.ici.org/pdf/per25-08.pdf.</t>
    </r>
  </si>
  <si>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</si>
  <si>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Please see pages 4–6 for a discussion of the revision to the survey methodology and the effect of that revision on the results.</t>
  </si>
  <si>
    <t>Generation Z and Millennials (head of household born between 1981 and 2012)</t>
  </si>
  <si>
    <r>
      <t>5</t>
    </r>
    <r>
      <rPr>
        <sz val="10"/>
        <color indexed="8"/>
        <rFont val="Calibri"/>
        <family val="2"/>
      </rPr>
      <t>Generation Z (born 1997 to 2012) and the Millennial Generation (born 1981 to 1996) are aged 7 to 38 in 2019; however, survey respondents must be 18 or older.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</si>
</sst>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4">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i/>
      <sz val="11"/>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4"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6" fillId="0" borderId="0" xfId="0" applyFont="1" applyAlignment="1">
      <alignment/>
    </xf>
    <xf numFmtId="0" fontId="57" fillId="0" borderId="0" xfId="61" applyFont="1" applyAlignment="1">
      <alignment horizontal="left" vertical="top" wrapText="1"/>
      <protection/>
    </xf>
    <xf numFmtId="0" fontId="57" fillId="0" borderId="0" xfId="61" applyFont="1" applyFill="1" applyAlignment="1">
      <alignment horizontal="left" vertical="top" wrapText="1"/>
      <protection/>
    </xf>
    <xf numFmtId="0" fontId="58" fillId="0" borderId="0" xfId="61" applyFont="1" applyAlignment="1">
      <alignment horizontal="center" vertical="top"/>
      <protection/>
    </xf>
    <xf numFmtId="0" fontId="0" fillId="0" borderId="0" xfId="0" applyAlignment="1">
      <alignment horizontal="center"/>
    </xf>
    <xf numFmtId="0" fontId="59" fillId="0" borderId="0" xfId="0" applyFont="1" applyAlignment="1">
      <alignment/>
    </xf>
    <xf numFmtId="1" fontId="0" fillId="0" borderId="0" xfId="0" applyNumberFormat="1" applyAlignment="1">
      <alignment/>
    </xf>
    <xf numFmtId="0" fontId="60"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9"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9" fillId="0" borderId="10" xfId="58" applyFont="1" applyBorder="1" applyAlignment="1">
      <alignment horizontal="center"/>
      <protection/>
    </xf>
    <xf numFmtId="0" fontId="9"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9"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9" fontId="3" fillId="0" borderId="0" xfId="58" applyNumberFormat="1" applyFont="1" applyFill="1" applyAlignment="1">
      <alignment horizontal="center" vertical="top" wrapText="1"/>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1" xfId="58" applyFont="1" applyBorder="1" applyAlignment="1">
      <alignment horizontal="center" wrapText="1"/>
      <protection/>
    </xf>
    <xf numFmtId="0" fontId="3" fillId="0" borderId="12" xfId="58" applyFont="1" applyBorder="1">
      <alignment/>
      <protection/>
    </xf>
    <xf numFmtId="1" fontId="3"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9" fillId="0" borderId="0" xfId="58" applyFont="1" applyBorder="1" applyAlignment="1">
      <alignment horizontal="left" vertical="top"/>
      <protection/>
    </xf>
    <xf numFmtId="0" fontId="31"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4" fillId="0" borderId="0" xfId="58" applyFont="1" applyBorder="1" applyAlignment="1">
      <alignment horizontal="center" vertical="top" wrapText="1"/>
      <protection/>
    </xf>
    <xf numFmtId="0" fontId="4" fillId="0" borderId="0" xfId="58" applyFont="1" applyFill="1" applyBorder="1" applyAlignment="1">
      <alignment horizontal="center" vertical="top" wrapText="1"/>
      <protection/>
    </xf>
    <xf numFmtId="0" fontId="3" fillId="0" borderId="0" xfId="58" applyFont="1" applyFill="1" applyBorder="1" applyAlignment="1">
      <alignment horizontal="center" vertical="top" wrapText="1"/>
      <protection/>
    </xf>
    <xf numFmtId="0" fontId="9"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1" xfId="58" applyNumberFormat="1" applyFont="1" applyBorder="1" applyAlignment="1">
      <alignment horizontal="center"/>
      <protection/>
    </xf>
    <xf numFmtId="164" fontId="0" fillId="0" borderId="0" xfId="0" applyNumberFormat="1" applyAlignment="1">
      <alignment horizontal="center"/>
    </xf>
    <xf numFmtId="0" fontId="59" fillId="0" borderId="0" xfId="0" applyFont="1" applyAlignment="1">
      <alignment/>
    </xf>
    <xf numFmtId="0" fontId="60" fillId="0" borderId="0" xfId="0" applyFont="1" applyAlignment="1">
      <alignment/>
    </xf>
    <xf numFmtId="0" fontId="11" fillId="0" borderId="0" xfId="60" applyFont="1">
      <alignment/>
      <protection/>
    </xf>
    <xf numFmtId="0" fontId="10" fillId="0" borderId="0" xfId="60" applyFont="1">
      <alignment/>
      <protection/>
    </xf>
    <xf numFmtId="0" fontId="2" fillId="0" borderId="0" xfId="60">
      <alignment/>
      <protection/>
    </xf>
    <xf numFmtId="0" fontId="2" fillId="0" borderId="0" xfId="60" applyFont="1">
      <alignment/>
      <protection/>
    </xf>
    <xf numFmtId="0" fontId="11" fillId="0" borderId="0" xfId="64" applyFont="1">
      <alignment/>
      <protection/>
    </xf>
    <xf numFmtId="0" fontId="2" fillId="0" borderId="0" xfId="64" applyFont="1">
      <alignment/>
      <protection/>
    </xf>
    <xf numFmtId="0" fontId="11" fillId="0" borderId="0" xfId="60" applyFont="1" applyBorder="1" applyAlignment="1">
      <alignment horizontal="center"/>
      <protection/>
    </xf>
    <xf numFmtId="0" fontId="11" fillId="0" borderId="0" xfId="60" applyFont="1" applyAlignment="1">
      <alignment horizontal="center"/>
      <protection/>
    </xf>
    <xf numFmtId="0" fontId="2" fillId="0" borderId="0" xfId="60" applyAlignment="1">
      <alignment horizontal="center"/>
      <protection/>
    </xf>
    <xf numFmtId="0" fontId="11" fillId="0" borderId="0" xfId="60" applyFont="1" applyBorder="1" applyAlignment="1">
      <alignment/>
      <protection/>
    </xf>
    <xf numFmtId="0" fontId="61" fillId="0" borderId="0" xfId="0" applyFont="1" applyAlignment="1">
      <alignment/>
    </xf>
    <xf numFmtId="0" fontId="62" fillId="0" borderId="0" xfId="0" applyFont="1" applyAlignment="1">
      <alignment/>
    </xf>
    <xf numFmtId="0" fontId="11" fillId="0" borderId="0" xfId="60" applyFont="1" applyAlignment="1">
      <alignment/>
      <protection/>
    </xf>
    <xf numFmtId="0" fontId="11"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63" fillId="0" borderId="0" xfId="0" applyFont="1" applyAlignment="1">
      <alignment horizontal="center"/>
    </xf>
    <xf numFmtId="0" fontId="2" fillId="0" borderId="0" xfId="64" applyFont="1">
      <alignment/>
      <protection/>
    </xf>
    <xf numFmtId="0" fontId="0" fillId="0" borderId="0" xfId="0" applyAlignment="1">
      <alignment horizontal="center"/>
    </xf>
    <xf numFmtId="0" fontId="11"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4" fillId="0" borderId="10" xfId="58" applyFont="1" applyBorder="1" applyAlignment="1">
      <alignment horizontal="center"/>
      <protection/>
    </xf>
    <xf numFmtId="0" fontId="9" fillId="0" borderId="10"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4" fillId="0" borderId="10" xfId="0" applyFont="1" applyBorder="1" applyAlignment="1">
      <alignment horizontal="center"/>
    </xf>
    <xf numFmtId="0" fontId="0" fillId="0" borderId="0" xfId="0" applyAlignment="1">
      <alignment horizontal="center"/>
    </xf>
    <xf numFmtId="0" fontId="11"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1868083"/>
        <c:axId val="62595020"/>
      </c:lineChart>
      <c:catAx>
        <c:axId val="21868083"/>
        <c:scaling>
          <c:orientation val="minMax"/>
        </c:scaling>
        <c:axPos val="b"/>
        <c:delete val="0"/>
        <c:numFmt formatCode="General" sourceLinked="1"/>
        <c:majorTickMark val="out"/>
        <c:minorTickMark val="none"/>
        <c:tickLblPos val="nextTo"/>
        <c:spPr>
          <a:ln w="3175">
            <a:solidFill>
              <a:srgbClr val="000000"/>
            </a:solidFill>
          </a:ln>
        </c:spPr>
        <c:crossAx val="62595020"/>
        <c:crosses val="autoZero"/>
        <c:auto val="1"/>
        <c:lblOffset val="100"/>
        <c:tickLblSkip val="1"/>
        <c:noMultiLvlLbl val="0"/>
      </c:catAx>
      <c:valAx>
        <c:axId val="625950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680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6484269"/>
        <c:axId val="37031830"/>
      </c:lineChart>
      <c:catAx>
        <c:axId val="26484269"/>
        <c:scaling>
          <c:orientation val="minMax"/>
        </c:scaling>
        <c:axPos val="b"/>
        <c:delete val="0"/>
        <c:numFmt formatCode="General" sourceLinked="1"/>
        <c:majorTickMark val="out"/>
        <c:minorTickMark val="none"/>
        <c:tickLblPos val="nextTo"/>
        <c:spPr>
          <a:ln w="3175">
            <a:solidFill>
              <a:srgbClr val="000000"/>
            </a:solidFill>
          </a:ln>
        </c:spPr>
        <c:crossAx val="37031830"/>
        <c:crosses val="autoZero"/>
        <c:auto val="1"/>
        <c:lblOffset val="100"/>
        <c:tickLblSkip val="1"/>
        <c:noMultiLvlLbl val="0"/>
      </c:catAx>
      <c:valAx>
        <c:axId val="370318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842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47625</xdr:rowOff>
    </xdr:from>
    <xdr:to>
      <xdr:col>5</xdr:col>
      <xdr:colOff>695325</xdr:colOff>
      <xdr:row>67</xdr:row>
      <xdr:rowOff>85725</xdr:rowOff>
    </xdr:to>
    <xdr:sp>
      <xdr:nvSpPr>
        <xdr:cNvPr id="1" name="TextBox 1"/>
        <xdr:cNvSpPr txBox="1">
          <a:spLocks noChangeArrowheads="1"/>
        </xdr:cNvSpPr>
      </xdr:nvSpPr>
      <xdr:spPr>
        <a:xfrm>
          <a:off x="0" y="9572625"/>
          <a:ext cx="6305550"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2019 include households owning mutual funds only through employer-sponsored retirement plans. Incidence estimates for 1998 through 2019 include fund ownership through variable annuities. Incidence estimates for 2000 through 2019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361950</xdr:colOff>
      <xdr:row>50</xdr:row>
      <xdr:rowOff>123825</xdr:rowOff>
    </xdr:to>
    <xdr:sp>
      <xdr:nvSpPr>
        <xdr:cNvPr id="2" name="TextBox 2"/>
        <xdr:cNvSpPr txBox="1">
          <a:spLocks noChangeArrowheads="1"/>
        </xdr:cNvSpPr>
      </xdr:nvSpPr>
      <xdr:spPr>
        <a:xfrm>
          <a:off x="438150" y="83153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38150" y="8124825"/>
          <a:ext cx="5905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44</xdr:row>
      <xdr:rowOff>114300</xdr:rowOff>
    </xdr:from>
    <xdr:to>
      <xdr:col>1</xdr:col>
      <xdr:colOff>361950</xdr:colOff>
      <xdr:row>50</xdr:row>
      <xdr:rowOff>123825</xdr:rowOff>
    </xdr:to>
    <xdr:sp>
      <xdr:nvSpPr>
        <xdr:cNvPr id="4" name="TextBox 4"/>
        <xdr:cNvSpPr txBox="1">
          <a:spLocks noChangeArrowheads="1"/>
        </xdr:cNvSpPr>
      </xdr:nvSpPr>
      <xdr:spPr>
        <a:xfrm>
          <a:off x="438150" y="8496300"/>
          <a:ext cx="590550"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45</xdr:row>
      <xdr:rowOff>114300</xdr:rowOff>
    </xdr:from>
    <xdr:to>
      <xdr:col>1</xdr:col>
      <xdr:colOff>361950</xdr:colOff>
      <xdr:row>50</xdr:row>
      <xdr:rowOff>123825</xdr:rowOff>
    </xdr:to>
    <xdr:sp>
      <xdr:nvSpPr>
        <xdr:cNvPr id="5" name="TextBox 5"/>
        <xdr:cNvSpPr txBox="1">
          <a:spLocks noChangeArrowheads="1"/>
        </xdr:cNvSpPr>
      </xdr:nvSpPr>
      <xdr:spPr>
        <a:xfrm>
          <a:off x="438150" y="86868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400050</xdr:colOff>
      <xdr:row>46</xdr:row>
      <xdr:rowOff>123825</xdr:rowOff>
    </xdr:from>
    <xdr:to>
      <xdr:col>1</xdr:col>
      <xdr:colOff>323850</xdr:colOff>
      <xdr:row>51</xdr:row>
      <xdr:rowOff>123825</xdr:rowOff>
    </xdr:to>
    <xdr:sp>
      <xdr:nvSpPr>
        <xdr:cNvPr id="6" name="TextBox 6"/>
        <xdr:cNvSpPr txBox="1">
          <a:spLocks noChangeArrowheads="1"/>
        </xdr:cNvSpPr>
      </xdr:nvSpPr>
      <xdr:spPr>
        <a:xfrm>
          <a:off x="400050" y="8886825"/>
          <a:ext cx="5905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342900</xdr:colOff>
      <xdr:row>52</xdr:row>
      <xdr:rowOff>152400</xdr:rowOff>
    </xdr:to>
    <xdr:sp>
      <xdr:nvSpPr>
        <xdr:cNvPr id="7" name="TextBox 7"/>
        <xdr:cNvSpPr txBox="1">
          <a:spLocks noChangeArrowheads="1"/>
        </xdr:cNvSpPr>
      </xdr:nvSpPr>
      <xdr:spPr>
        <a:xfrm>
          <a:off x="419100" y="9096375"/>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47625</xdr:rowOff>
    </xdr:from>
    <xdr:to>
      <xdr:col>8</xdr:col>
      <xdr:colOff>133350</xdr:colOff>
      <xdr:row>57</xdr:row>
      <xdr:rowOff>66675</xdr:rowOff>
    </xdr:to>
    <xdr:sp>
      <xdr:nvSpPr>
        <xdr:cNvPr id="1" name="TextBox 1"/>
        <xdr:cNvSpPr txBox="1">
          <a:spLocks noChangeArrowheads="1"/>
        </xdr:cNvSpPr>
      </xdr:nvSpPr>
      <xdr:spPr>
        <a:xfrm>
          <a:off x="47625" y="86010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29</xdr:row>
      <xdr:rowOff>95250</xdr:rowOff>
    </xdr:to>
    <xdr:sp>
      <xdr:nvSpPr>
        <xdr:cNvPr id="3" name="TextBox 3"/>
        <xdr:cNvSpPr txBox="1">
          <a:spLocks noChangeArrowheads="1"/>
        </xdr:cNvSpPr>
      </xdr:nvSpPr>
      <xdr:spPr>
        <a:xfrm>
          <a:off x="447675" y="4181475"/>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30</xdr:row>
      <xdr:rowOff>85725</xdr:rowOff>
    </xdr:to>
    <xdr:sp>
      <xdr:nvSpPr>
        <xdr:cNvPr id="4" name="TextBox 4"/>
        <xdr:cNvSpPr txBox="1">
          <a:spLocks noChangeArrowheads="1"/>
        </xdr:cNvSpPr>
      </xdr:nvSpPr>
      <xdr:spPr>
        <a:xfrm>
          <a:off x="476250" y="4324350"/>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42</xdr:row>
      <xdr:rowOff>85725</xdr:rowOff>
    </xdr:from>
    <xdr:to>
      <xdr:col>0</xdr:col>
      <xdr:colOff>733425</xdr:colOff>
      <xdr:row>44</xdr:row>
      <xdr:rowOff>104775</xdr:rowOff>
    </xdr:to>
    <xdr:sp>
      <xdr:nvSpPr>
        <xdr:cNvPr id="5" name="TextBox 5"/>
        <xdr:cNvSpPr txBox="1">
          <a:spLocks noChangeArrowheads="1"/>
        </xdr:cNvSpPr>
      </xdr:nvSpPr>
      <xdr:spPr>
        <a:xfrm>
          <a:off x="447675" y="75723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49</xdr:row>
      <xdr:rowOff>104775</xdr:rowOff>
    </xdr:to>
    <xdr:sp>
      <xdr:nvSpPr>
        <xdr:cNvPr id="6" name="TextBox 6"/>
        <xdr:cNvSpPr txBox="1">
          <a:spLocks noChangeArrowheads="1"/>
        </xdr:cNvSpPr>
      </xdr:nvSpPr>
      <xdr:spPr>
        <a:xfrm>
          <a:off x="476250" y="77247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41</xdr:row>
      <xdr:rowOff>104775</xdr:rowOff>
    </xdr:from>
    <xdr:to>
      <xdr:col>0</xdr:col>
      <xdr:colOff>733425</xdr:colOff>
      <xdr:row>43</xdr:row>
      <xdr:rowOff>123825</xdr:rowOff>
    </xdr:to>
    <xdr:sp>
      <xdr:nvSpPr>
        <xdr:cNvPr id="7" name="TextBox 7"/>
        <xdr:cNvSpPr txBox="1">
          <a:spLocks noChangeArrowheads="1"/>
        </xdr:cNvSpPr>
      </xdr:nvSpPr>
      <xdr:spPr>
        <a:xfrm>
          <a:off x="438150" y="7439025"/>
          <a:ext cx="29527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742950</xdr:colOff>
      <xdr:row>31</xdr:row>
      <xdr:rowOff>66675</xdr:rowOff>
    </xdr:to>
    <xdr:sp>
      <xdr:nvSpPr>
        <xdr:cNvPr id="8" name="TextBox 8"/>
        <xdr:cNvSpPr txBox="1">
          <a:spLocks noChangeArrowheads="1"/>
        </xdr:cNvSpPr>
      </xdr:nvSpPr>
      <xdr:spPr>
        <a:xfrm>
          <a:off x="476250" y="4486275"/>
          <a:ext cx="266700"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44</xdr:row>
      <xdr:rowOff>85725</xdr:rowOff>
    </xdr:from>
    <xdr:to>
      <xdr:col>0</xdr:col>
      <xdr:colOff>733425</xdr:colOff>
      <xdr:row>50</xdr:row>
      <xdr:rowOff>104775</xdr:rowOff>
    </xdr:to>
    <xdr:sp>
      <xdr:nvSpPr>
        <xdr:cNvPr id="9" name="TextBox 9"/>
        <xdr:cNvSpPr txBox="1">
          <a:spLocks noChangeArrowheads="1"/>
        </xdr:cNvSpPr>
      </xdr:nvSpPr>
      <xdr:spPr>
        <a:xfrm>
          <a:off x="476250" y="78771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32</xdr:row>
      <xdr:rowOff>47625</xdr:rowOff>
    </xdr:to>
    <xdr:sp>
      <xdr:nvSpPr>
        <xdr:cNvPr id="10" name="TextBox 10"/>
        <xdr:cNvSpPr txBox="1">
          <a:spLocks noChangeArrowheads="1"/>
        </xdr:cNvSpPr>
      </xdr:nvSpPr>
      <xdr:spPr>
        <a:xfrm>
          <a:off x="476250" y="4629150"/>
          <a:ext cx="25717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45</xdr:row>
      <xdr:rowOff>95250</xdr:rowOff>
    </xdr:from>
    <xdr:to>
      <xdr:col>0</xdr:col>
      <xdr:colOff>733425</xdr:colOff>
      <xdr:row>51</xdr:row>
      <xdr:rowOff>114300</xdr:rowOff>
    </xdr:to>
    <xdr:sp>
      <xdr:nvSpPr>
        <xdr:cNvPr id="11" name="TextBox 11"/>
        <xdr:cNvSpPr txBox="1">
          <a:spLocks noChangeArrowheads="1"/>
        </xdr:cNvSpPr>
      </xdr:nvSpPr>
      <xdr:spPr>
        <a:xfrm>
          <a:off x="447675" y="8039100"/>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32</xdr:row>
      <xdr:rowOff>209550</xdr:rowOff>
    </xdr:to>
    <xdr:sp>
      <xdr:nvSpPr>
        <xdr:cNvPr id="12" name="TextBox 12"/>
        <xdr:cNvSpPr txBox="1">
          <a:spLocks noChangeArrowheads="1"/>
        </xdr:cNvSpPr>
      </xdr:nvSpPr>
      <xdr:spPr>
        <a:xfrm>
          <a:off x="495300" y="4791075"/>
          <a:ext cx="26670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46</xdr:row>
      <xdr:rowOff>85725</xdr:rowOff>
    </xdr:from>
    <xdr:to>
      <xdr:col>0</xdr:col>
      <xdr:colOff>733425</xdr:colOff>
      <xdr:row>52</xdr:row>
      <xdr:rowOff>104775</xdr:rowOff>
    </xdr:to>
    <xdr:sp>
      <xdr:nvSpPr>
        <xdr:cNvPr id="13" name="TextBox 13"/>
        <xdr:cNvSpPr txBox="1">
          <a:spLocks noChangeArrowheads="1"/>
        </xdr:cNvSpPr>
      </xdr:nvSpPr>
      <xdr:spPr>
        <a:xfrm>
          <a:off x="457200" y="8181975"/>
          <a:ext cx="27622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24"/>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49</xdr:row>
      <xdr:rowOff>0</xdr:rowOff>
    </xdr:from>
    <xdr:ext cx="11344275" cy="800100"/>
    <xdr:sp>
      <xdr:nvSpPr>
        <xdr:cNvPr id="2" name="TextBox 1"/>
        <xdr:cNvSpPr txBox="1">
          <a:spLocks noChangeArrowheads="1"/>
        </xdr:cNvSpPr>
      </xdr:nvSpPr>
      <xdr:spPr>
        <a:xfrm>
          <a:off x="0" y="9334500"/>
          <a:ext cx="1134427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86</xdr:row>
      <xdr:rowOff>123825</xdr:rowOff>
    </xdr:from>
    <xdr:to>
      <xdr:col>1</xdr:col>
      <xdr:colOff>38100</xdr:colOff>
      <xdr:row>88</xdr:row>
      <xdr:rowOff>76200</xdr:rowOff>
    </xdr:to>
    <xdr:sp>
      <xdr:nvSpPr>
        <xdr:cNvPr id="1" name="TextBox 1"/>
        <xdr:cNvSpPr txBox="1">
          <a:spLocks noChangeArrowheads="1"/>
        </xdr:cNvSpPr>
      </xdr:nvSpPr>
      <xdr:spPr>
        <a:xfrm>
          <a:off x="257175" y="165354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38100</xdr:colOff>
      <xdr:row>89</xdr:row>
      <xdr:rowOff>66675</xdr:rowOff>
    </xdr:to>
    <xdr:sp>
      <xdr:nvSpPr>
        <xdr:cNvPr id="2" name="TextBox 2"/>
        <xdr:cNvSpPr txBox="1">
          <a:spLocks noChangeArrowheads="1"/>
        </xdr:cNvSpPr>
      </xdr:nvSpPr>
      <xdr:spPr>
        <a:xfrm>
          <a:off x="257175" y="16725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88</xdr:row>
      <xdr:rowOff>114300</xdr:rowOff>
    </xdr:from>
    <xdr:to>
      <xdr:col>1</xdr:col>
      <xdr:colOff>38100</xdr:colOff>
      <xdr:row>90</xdr:row>
      <xdr:rowOff>47625</xdr:rowOff>
    </xdr:to>
    <xdr:sp>
      <xdr:nvSpPr>
        <xdr:cNvPr id="3" name="TextBox 3"/>
        <xdr:cNvSpPr txBox="1">
          <a:spLocks noChangeArrowheads="1"/>
        </xdr:cNvSpPr>
      </xdr:nvSpPr>
      <xdr:spPr>
        <a:xfrm>
          <a:off x="257175" y="16906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89</xdr:row>
      <xdr:rowOff>104775</xdr:rowOff>
    </xdr:from>
    <xdr:to>
      <xdr:col>1</xdr:col>
      <xdr:colOff>47625</xdr:colOff>
      <xdr:row>93</xdr:row>
      <xdr:rowOff>47625</xdr:rowOff>
    </xdr:to>
    <xdr:sp>
      <xdr:nvSpPr>
        <xdr:cNvPr id="4" name="TextBox 4"/>
        <xdr:cNvSpPr txBox="1">
          <a:spLocks noChangeArrowheads="1"/>
        </xdr:cNvSpPr>
      </xdr:nvSpPr>
      <xdr:spPr>
        <a:xfrm>
          <a:off x="257175" y="17087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101</xdr:row>
      <xdr:rowOff>123825</xdr:rowOff>
    </xdr:from>
    <xdr:to>
      <xdr:col>1</xdr:col>
      <xdr:colOff>19050</xdr:colOff>
      <xdr:row>103</xdr:row>
      <xdr:rowOff>66675</xdr:rowOff>
    </xdr:to>
    <xdr:sp>
      <xdr:nvSpPr>
        <xdr:cNvPr id="5" name="TextBox 5"/>
        <xdr:cNvSpPr txBox="1">
          <a:spLocks noChangeArrowheads="1"/>
        </xdr:cNvSpPr>
      </xdr:nvSpPr>
      <xdr:spPr>
        <a:xfrm>
          <a:off x="228600" y="19392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102</xdr:row>
      <xdr:rowOff>114300</xdr:rowOff>
    </xdr:from>
    <xdr:to>
      <xdr:col>1</xdr:col>
      <xdr:colOff>19050</xdr:colOff>
      <xdr:row>104</xdr:row>
      <xdr:rowOff>47625</xdr:rowOff>
    </xdr:to>
    <xdr:sp>
      <xdr:nvSpPr>
        <xdr:cNvPr id="6" name="TextBox 6"/>
        <xdr:cNvSpPr txBox="1">
          <a:spLocks noChangeArrowheads="1"/>
        </xdr:cNvSpPr>
      </xdr:nvSpPr>
      <xdr:spPr>
        <a:xfrm>
          <a:off x="228600" y="19573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103</xdr:row>
      <xdr:rowOff>142875</xdr:rowOff>
    </xdr:from>
    <xdr:to>
      <xdr:col>1</xdr:col>
      <xdr:colOff>28575</xdr:colOff>
      <xdr:row>105</xdr:row>
      <xdr:rowOff>85725</xdr:rowOff>
    </xdr:to>
    <xdr:sp>
      <xdr:nvSpPr>
        <xdr:cNvPr id="7" name="TextBox 7"/>
        <xdr:cNvSpPr txBox="1">
          <a:spLocks noChangeArrowheads="1"/>
        </xdr:cNvSpPr>
      </xdr:nvSpPr>
      <xdr:spPr>
        <a:xfrm>
          <a:off x="238125" y="19792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104</xdr:row>
      <xdr:rowOff>142875</xdr:rowOff>
    </xdr:from>
    <xdr:to>
      <xdr:col>1</xdr:col>
      <xdr:colOff>28575</xdr:colOff>
      <xdr:row>108</xdr:row>
      <xdr:rowOff>85725</xdr:rowOff>
    </xdr:to>
    <xdr:sp>
      <xdr:nvSpPr>
        <xdr:cNvPr id="8" name="TextBox 8"/>
        <xdr:cNvSpPr txBox="1">
          <a:spLocks noChangeArrowheads="1"/>
        </xdr:cNvSpPr>
      </xdr:nvSpPr>
      <xdr:spPr>
        <a:xfrm>
          <a:off x="238125" y="1998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116</xdr:row>
      <xdr:rowOff>142875</xdr:rowOff>
    </xdr:from>
    <xdr:to>
      <xdr:col>1</xdr:col>
      <xdr:colOff>9525</xdr:colOff>
      <xdr:row>118</xdr:row>
      <xdr:rowOff>85725</xdr:rowOff>
    </xdr:to>
    <xdr:sp>
      <xdr:nvSpPr>
        <xdr:cNvPr id="9" name="TextBox 9"/>
        <xdr:cNvSpPr txBox="1">
          <a:spLocks noChangeArrowheads="1"/>
        </xdr:cNvSpPr>
      </xdr:nvSpPr>
      <xdr:spPr>
        <a:xfrm>
          <a:off x="219075" y="22269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117</xdr:row>
      <xdr:rowOff>142875</xdr:rowOff>
    </xdr:from>
    <xdr:to>
      <xdr:col>1</xdr:col>
      <xdr:colOff>9525</xdr:colOff>
      <xdr:row>119</xdr:row>
      <xdr:rowOff>85725</xdr:rowOff>
    </xdr:to>
    <xdr:sp>
      <xdr:nvSpPr>
        <xdr:cNvPr id="10" name="TextBox 10"/>
        <xdr:cNvSpPr txBox="1">
          <a:spLocks noChangeArrowheads="1"/>
        </xdr:cNvSpPr>
      </xdr:nvSpPr>
      <xdr:spPr>
        <a:xfrm>
          <a:off x="219075" y="2245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118</xdr:row>
      <xdr:rowOff>123825</xdr:rowOff>
    </xdr:from>
    <xdr:to>
      <xdr:col>1</xdr:col>
      <xdr:colOff>28575</xdr:colOff>
      <xdr:row>120</xdr:row>
      <xdr:rowOff>76200</xdr:rowOff>
    </xdr:to>
    <xdr:sp>
      <xdr:nvSpPr>
        <xdr:cNvPr id="11" name="TextBox 11"/>
        <xdr:cNvSpPr txBox="1">
          <a:spLocks noChangeArrowheads="1"/>
        </xdr:cNvSpPr>
      </xdr:nvSpPr>
      <xdr:spPr>
        <a:xfrm>
          <a:off x="238125" y="22631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119</xdr:row>
      <xdr:rowOff>142875</xdr:rowOff>
    </xdr:from>
    <xdr:to>
      <xdr:col>1</xdr:col>
      <xdr:colOff>28575</xdr:colOff>
      <xdr:row>123</xdr:row>
      <xdr:rowOff>85725</xdr:rowOff>
    </xdr:to>
    <xdr:sp>
      <xdr:nvSpPr>
        <xdr:cNvPr id="12" name="TextBox 12"/>
        <xdr:cNvSpPr txBox="1">
          <a:spLocks noChangeArrowheads="1"/>
        </xdr:cNvSpPr>
      </xdr:nvSpPr>
      <xdr:spPr>
        <a:xfrm>
          <a:off x="238125" y="22840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131</xdr:row>
      <xdr:rowOff>152400</xdr:rowOff>
    </xdr:from>
    <xdr:to>
      <xdr:col>1</xdr:col>
      <xdr:colOff>38100</xdr:colOff>
      <xdr:row>133</xdr:row>
      <xdr:rowOff>85725</xdr:rowOff>
    </xdr:to>
    <xdr:sp>
      <xdr:nvSpPr>
        <xdr:cNvPr id="13" name="TextBox 13"/>
        <xdr:cNvSpPr txBox="1">
          <a:spLocks noChangeArrowheads="1"/>
        </xdr:cNvSpPr>
      </xdr:nvSpPr>
      <xdr:spPr>
        <a:xfrm>
          <a:off x="257175" y="251364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132</xdr:row>
      <xdr:rowOff>123825</xdr:rowOff>
    </xdr:from>
    <xdr:to>
      <xdr:col>1</xdr:col>
      <xdr:colOff>28575</xdr:colOff>
      <xdr:row>134</xdr:row>
      <xdr:rowOff>76200</xdr:rowOff>
    </xdr:to>
    <xdr:sp>
      <xdr:nvSpPr>
        <xdr:cNvPr id="14" name="TextBox 14"/>
        <xdr:cNvSpPr txBox="1">
          <a:spLocks noChangeArrowheads="1"/>
        </xdr:cNvSpPr>
      </xdr:nvSpPr>
      <xdr:spPr>
        <a:xfrm>
          <a:off x="238125" y="25298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133</xdr:row>
      <xdr:rowOff>123825</xdr:rowOff>
    </xdr:from>
    <xdr:to>
      <xdr:col>1</xdr:col>
      <xdr:colOff>47625</xdr:colOff>
      <xdr:row>135</xdr:row>
      <xdr:rowOff>66675</xdr:rowOff>
    </xdr:to>
    <xdr:sp>
      <xdr:nvSpPr>
        <xdr:cNvPr id="15" name="TextBox 15"/>
        <xdr:cNvSpPr txBox="1">
          <a:spLocks noChangeArrowheads="1"/>
        </xdr:cNvSpPr>
      </xdr:nvSpPr>
      <xdr:spPr>
        <a:xfrm>
          <a:off x="257175" y="25488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134</xdr:row>
      <xdr:rowOff>123825</xdr:rowOff>
    </xdr:from>
    <xdr:to>
      <xdr:col>1</xdr:col>
      <xdr:colOff>38100</xdr:colOff>
      <xdr:row>138</xdr:row>
      <xdr:rowOff>76200</xdr:rowOff>
    </xdr:to>
    <xdr:sp>
      <xdr:nvSpPr>
        <xdr:cNvPr id="16" name="TextBox 17"/>
        <xdr:cNvSpPr txBox="1">
          <a:spLocks noChangeArrowheads="1"/>
        </xdr:cNvSpPr>
      </xdr:nvSpPr>
      <xdr:spPr>
        <a:xfrm>
          <a:off x="257175" y="256794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146</xdr:row>
      <xdr:rowOff>123825</xdr:rowOff>
    </xdr:from>
    <xdr:to>
      <xdr:col>1</xdr:col>
      <xdr:colOff>28575</xdr:colOff>
      <xdr:row>148</xdr:row>
      <xdr:rowOff>76200</xdr:rowOff>
    </xdr:to>
    <xdr:sp>
      <xdr:nvSpPr>
        <xdr:cNvPr id="17" name="TextBox 18"/>
        <xdr:cNvSpPr txBox="1">
          <a:spLocks noChangeArrowheads="1"/>
        </xdr:cNvSpPr>
      </xdr:nvSpPr>
      <xdr:spPr>
        <a:xfrm>
          <a:off x="238125" y="2796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147</xdr:row>
      <xdr:rowOff>123825</xdr:rowOff>
    </xdr:from>
    <xdr:to>
      <xdr:col>1</xdr:col>
      <xdr:colOff>28575</xdr:colOff>
      <xdr:row>149</xdr:row>
      <xdr:rowOff>66675</xdr:rowOff>
    </xdr:to>
    <xdr:sp>
      <xdr:nvSpPr>
        <xdr:cNvPr id="18" name="TextBox 19"/>
        <xdr:cNvSpPr txBox="1">
          <a:spLocks noChangeArrowheads="1"/>
        </xdr:cNvSpPr>
      </xdr:nvSpPr>
      <xdr:spPr>
        <a:xfrm>
          <a:off x="238125" y="2815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148</xdr:row>
      <xdr:rowOff>152400</xdr:rowOff>
    </xdr:from>
    <xdr:to>
      <xdr:col>1</xdr:col>
      <xdr:colOff>28575</xdr:colOff>
      <xdr:row>150</xdr:row>
      <xdr:rowOff>85725</xdr:rowOff>
    </xdr:to>
    <xdr:sp>
      <xdr:nvSpPr>
        <xdr:cNvPr id="19" name="TextBox 20"/>
        <xdr:cNvSpPr txBox="1">
          <a:spLocks noChangeArrowheads="1"/>
        </xdr:cNvSpPr>
      </xdr:nvSpPr>
      <xdr:spPr>
        <a:xfrm>
          <a:off x="238125" y="283749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149</xdr:row>
      <xdr:rowOff>123825</xdr:rowOff>
    </xdr:from>
    <xdr:to>
      <xdr:col>1</xdr:col>
      <xdr:colOff>28575</xdr:colOff>
      <xdr:row>153</xdr:row>
      <xdr:rowOff>76200</xdr:rowOff>
    </xdr:to>
    <xdr:sp>
      <xdr:nvSpPr>
        <xdr:cNvPr id="20" name="TextBox 21"/>
        <xdr:cNvSpPr txBox="1">
          <a:spLocks noChangeArrowheads="1"/>
        </xdr:cNvSpPr>
      </xdr:nvSpPr>
      <xdr:spPr>
        <a:xfrm>
          <a:off x="238125" y="28536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90</xdr:row>
      <xdr:rowOff>85725</xdr:rowOff>
    </xdr:from>
    <xdr:to>
      <xdr:col>1</xdr:col>
      <xdr:colOff>47625</xdr:colOff>
      <xdr:row>94</xdr:row>
      <xdr:rowOff>28575</xdr:rowOff>
    </xdr:to>
    <xdr:sp>
      <xdr:nvSpPr>
        <xdr:cNvPr id="21" name="TextBox 22"/>
        <xdr:cNvSpPr txBox="1">
          <a:spLocks noChangeArrowheads="1"/>
        </xdr:cNvSpPr>
      </xdr:nvSpPr>
      <xdr:spPr>
        <a:xfrm>
          <a:off x="257175" y="172593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105</xdr:row>
      <xdr:rowOff>104775</xdr:rowOff>
    </xdr:from>
    <xdr:to>
      <xdr:col>1</xdr:col>
      <xdr:colOff>19050</xdr:colOff>
      <xdr:row>109</xdr:row>
      <xdr:rowOff>47625</xdr:rowOff>
    </xdr:to>
    <xdr:sp>
      <xdr:nvSpPr>
        <xdr:cNvPr id="22" name="TextBox 23"/>
        <xdr:cNvSpPr txBox="1">
          <a:spLocks noChangeArrowheads="1"/>
        </xdr:cNvSpPr>
      </xdr:nvSpPr>
      <xdr:spPr>
        <a:xfrm>
          <a:off x="228600" y="20135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120</xdr:row>
      <xdr:rowOff>123825</xdr:rowOff>
    </xdr:from>
    <xdr:to>
      <xdr:col>1</xdr:col>
      <xdr:colOff>28575</xdr:colOff>
      <xdr:row>124</xdr:row>
      <xdr:rowOff>66675</xdr:rowOff>
    </xdr:to>
    <xdr:sp>
      <xdr:nvSpPr>
        <xdr:cNvPr id="23" name="TextBox 24"/>
        <xdr:cNvSpPr txBox="1">
          <a:spLocks noChangeArrowheads="1"/>
        </xdr:cNvSpPr>
      </xdr:nvSpPr>
      <xdr:spPr>
        <a:xfrm>
          <a:off x="238125" y="23012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135</xdr:row>
      <xdr:rowOff>104775</xdr:rowOff>
    </xdr:from>
    <xdr:to>
      <xdr:col>1</xdr:col>
      <xdr:colOff>38100</xdr:colOff>
      <xdr:row>139</xdr:row>
      <xdr:rowOff>47625</xdr:rowOff>
    </xdr:to>
    <xdr:sp>
      <xdr:nvSpPr>
        <xdr:cNvPr id="24" name="TextBox 25"/>
        <xdr:cNvSpPr txBox="1">
          <a:spLocks noChangeArrowheads="1"/>
        </xdr:cNvSpPr>
      </xdr:nvSpPr>
      <xdr:spPr>
        <a:xfrm>
          <a:off x="257175" y="258508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150</xdr:row>
      <xdr:rowOff>123825</xdr:rowOff>
    </xdr:from>
    <xdr:to>
      <xdr:col>1</xdr:col>
      <xdr:colOff>19050</xdr:colOff>
      <xdr:row>154</xdr:row>
      <xdr:rowOff>66675</xdr:rowOff>
    </xdr:to>
    <xdr:sp>
      <xdr:nvSpPr>
        <xdr:cNvPr id="25" name="TextBox 26"/>
        <xdr:cNvSpPr txBox="1">
          <a:spLocks noChangeArrowheads="1"/>
        </xdr:cNvSpPr>
      </xdr:nvSpPr>
      <xdr:spPr>
        <a:xfrm>
          <a:off x="228600" y="28727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57175" y="22479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57175" y="24384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57175" y="26193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123825</xdr:rowOff>
    </xdr:from>
    <xdr:to>
      <xdr:col>1</xdr:col>
      <xdr:colOff>19050</xdr:colOff>
      <xdr:row>28</xdr:row>
      <xdr:rowOff>66675</xdr:rowOff>
    </xdr:to>
    <xdr:sp>
      <xdr:nvSpPr>
        <xdr:cNvPr id="30" name="TextBox 31"/>
        <xdr:cNvSpPr txBox="1">
          <a:spLocks noChangeArrowheads="1"/>
        </xdr:cNvSpPr>
      </xdr:nvSpPr>
      <xdr:spPr>
        <a:xfrm>
          <a:off x="228600" y="5105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27</xdr:row>
      <xdr:rowOff>114300</xdr:rowOff>
    </xdr:from>
    <xdr:to>
      <xdr:col>1</xdr:col>
      <xdr:colOff>19050</xdr:colOff>
      <xdr:row>29</xdr:row>
      <xdr:rowOff>47625</xdr:rowOff>
    </xdr:to>
    <xdr:sp>
      <xdr:nvSpPr>
        <xdr:cNvPr id="31" name="TextBox 32"/>
        <xdr:cNvSpPr txBox="1">
          <a:spLocks noChangeArrowheads="1"/>
        </xdr:cNvSpPr>
      </xdr:nvSpPr>
      <xdr:spPr>
        <a:xfrm>
          <a:off x="228600" y="5286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30</xdr:row>
      <xdr:rowOff>85725</xdr:rowOff>
    </xdr:to>
    <xdr:sp>
      <xdr:nvSpPr>
        <xdr:cNvPr id="32" name="TextBox 33"/>
        <xdr:cNvSpPr txBox="1">
          <a:spLocks noChangeArrowheads="1"/>
        </xdr:cNvSpPr>
      </xdr:nvSpPr>
      <xdr:spPr>
        <a:xfrm>
          <a:off x="238125" y="550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142875</xdr:rowOff>
    </xdr:from>
    <xdr:to>
      <xdr:col>1</xdr:col>
      <xdr:colOff>28575</xdr:colOff>
      <xdr:row>33</xdr:row>
      <xdr:rowOff>85725</xdr:rowOff>
    </xdr:to>
    <xdr:sp>
      <xdr:nvSpPr>
        <xdr:cNvPr id="33" name="TextBox 34"/>
        <xdr:cNvSpPr txBox="1">
          <a:spLocks noChangeArrowheads="1"/>
        </xdr:cNvSpPr>
      </xdr:nvSpPr>
      <xdr:spPr>
        <a:xfrm>
          <a:off x="238125" y="5695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41</xdr:row>
      <xdr:rowOff>142875</xdr:rowOff>
    </xdr:from>
    <xdr:to>
      <xdr:col>1</xdr:col>
      <xdr:colOff>9525</xdr:colOff>
      <xdr:row>43</xdr:row>
      <xdr:rowOff>85725</xdr:rowOff>
    </xdr:to>
    <xdr:sp>
      <xdr:nvSpPr>
        <xdr:cNvPr id="34" name="TextBox 35"/>
        <xdr:cNvSpPr txBox="1">
          <a:spLocks noChangeArrowheads="1"/>
        </xdr:cNvSpPr>
      </xdr:nvSpPr>
      <xdr:spPr>
        <a:xfrm>
          <a:off x="219075" y="7981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42</xdr:row>
      <xdr:rowOff>142875</xdr:rowOff>
    </xdr:from>
    <xdr:to>
      <xdr:col>1</xdr:col>
      <xdr:colOff>9525</xdr:colOff>
      <xdr:row>44</xdr:row>
      <xdr:rowOff>85725</xdr:rowOff>
    </xdr:to>
    <xdr:sp>
      <xdr:nvSpPr>
        <xdr:cNvPr id="35" name="TextBox 36"/>
        <xdr:cNvSpPr txBox="1">
          <a:spLocks noChangeArrowheads="1"/>
        </xdr:cNvSpPr>
      </xdr:nvSpPr>
      <xdr:spPr>
        <a:xfrm>
          <a:off x="219075" y="8172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45</xdr:row>
      <xdr:rowOff>76200</xdr:rowOff>
    </xdr:to>
    <xdr:sp>
      <xdr:nvSpPr>
        <xdr:cNvPr id="36" name="TextBox 37"/>
        <xdr:cNvSpPr txBox="1">
          <a:spLocks noChangeArrowheads="1"/>
        </xdr:cNvSpPr>
      </xdr:nvSpPr>
      <xdr:spPr>
        <a:xfrm>
          <a:off x="238125" y="834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44</xdr:row>
      <xdr:rowOff>142875</xdr:rowOff>
    </xdr:from>
    <xdr:to>
      <xdr:col>1</xdr:col>
      <xdr:colOff>28575</xdr:colOff>
      <xdr:row>48</xdr:row>
      <xdr:rowOff>85725</xdr:rowOff>
    </xdr:to>
    <xdr:sp>
      <xdr:nvSpPr>
        <xdr:cNvPr id="37" name="TextBox 38"/>
        <xdr:cNvSpPr txBox="1">
          <a:spLocks noChangeArrowheads="1"/>
        </xdr:cNvSpPr>
      </xdr:nvSpPr>
      <xdr:spPr>
        <a:xfrm>
          <a:off x="238125" y="855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56</xdr:row>
      <xdr:rowOff>152400</xdr:rowOff>
    </xdr:from>
    <xdr:to>
      <xdr:col>1</xdr:col>
      <xdr:colOff>38100</xdr:colOff>
      <xdr:row>58</xdr:row>
      <xdr:rowOff>85725</xdr:rowOff>
    </xdr:to>
    <xdr:sp>
      <xdr:nvSpPr>
        <xdr:cNvPr id="38" name="TextBox 39"/>
        <xdr:cNvSpPr txBox="1">
          <a:spLocks noChangeArrowheads="1"/>
        </xdr:cNvSpPr>
      </xdr:nvSpPr>
      <xdr:spPr>
        <a:xfrm>
          <a:off x="257175" y="108489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57</xdr:row>
      <xdr:rowOff>123825</xdr:rowOff>
    </xdr:from>
    <xdr:to>
      <xdr:col>1</xdr:col>
      <xdr:colOff>28575</xdr:colOff>
      <xdr:row>59</xdr:row>
      <xdr:rowOff>76200</xdr:rowOff>
    </xdr:to>
    <xdr:sp>
      <xdr:nvSpPr>
        <xdr:cNvPr id="39" name="TextBox 40"/>
        <xdr:cNvSpPr txBox="1">
          <a:spLocks noChangeArrowheads="1"/>
        </xdr:cNvSpPr>
      </xdr:nvSpPr>
      <xdr:spPr>
        <a:xfrm>
          <a:off x="238125" y="1101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58</xdr:row>
      <xdr:rowOff>123825</xdr:rowOff>
    </xdr:from>
    <xdr:to>
      <xdr:col>1</xdr:col>
      <xdr:colOff>47625</xdr:colOff>
      <xdr:row>60</xdr:row>
      <xdr:rowOff>66675</xdr:rowOff>
    </xdr:to>
    <xdr:sp>
      <xdr:nvSpPr>
        <xdr:cNvPr id="40" name="TextBox 41"/>
        <xdr:cNvSpPr txBox="1">
          <a:spLocks noChangeArrowheads="1"/>
        </xdr:cNvSpPr>
      </xdr:nvSpPr>
      <xdr:spPr>
        <a:xfrm>
          <a:off x="257175" y="1120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59</xdr:row>
      <xdr:rowOff>123825</xdr:rowOff>
    </xdr:from>
    <xdr:to>
      <xdr:col>1</xdr:col>
      <xdr:colOff>38100</xdr:colOff>
      <xdr:row>63</xdr:row>
      <xdr:rowOff>76200</xdr:rowOff>
    </xdr:to>
    <xdr:sp>
      <xdr:nvSpPr>
        <xdr:cNvPr id="41" name="TextBox 42"/>
        <xdr:cNvSpPr txBox="1">
          <a:spLocks noChangeArrowheads="1"/>
        </xdr:cNvSpPr>
      </xdr:nvSpPr>
      <xdr:spPr>
        <a:xfrm>
          <a:off x="257175" y="113919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71</xdr:row>
      <xdr:rowOff>123825</xdr:rowOff>
    </xdr:from>
    <xdr:to>
      <xdr:col>1</xdr:col>
      <xdr:colOff>28575</xdr:colOff>
      <xdr:row>73</xdr:row>
      <xdr:rowOff>76200</xdr:rowOff>
    </xdr:to>
    <xdr:sp>
      <xdr:nvSpPr>
        <xdr:cNvPr id="42" name="TextBox 43"/>
        <xdr:cNvSpPr txBox="1">
          <a:spLocks noChangeArrowheads="1"/>
        </xdr:cNvSpPr>
      </xdr:nvSpPr>
      <xdr:spPr>
        <a:xfrm>
          <a:off x="238125" y="1367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72</xdr:row>
      <xdr:rowOff>123825</xdr:rowOff>
    </xdr:from>
    <xdr:to>
      <xdr:col>1</xdr:col>
      <xdr:colOff>28575</xdr:colOff>
      <xdr:row>74</xdr:row>
      <xdr:rowOff>66675</xdr:rowOff>
    </xdr:to>
    <xdr:sp>
      <xdr:nvSpPr>
        <xdr:cNvPr id="43" name="TextBox 44"/>
        <xdr:cNvSpPr txBox="1">
          <a:spLocks noChangeArrowheads="1"/>
        </xdr:cNvSpPr>
      </xdr:nvSpPr>
      <xdr:spPr>
        <a:xfrm>
          <a:off x="238125" y="1386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73</xdr:row>
      <xdr:rowOff>152400</xdr:rowOff>
    </xdr:from>
    <xdr:to>
      <xdr:col>1</xdr:col>
      <xdr:colOff>28575</xdr:colOff>
      <xdr:row>75</xdr:row>
      <xdr:rowOff>85725</xdr:rowOff>
    </xdr:to>
    <xdr:sp>
      <xdr:nvSpPr>
        <xdr:cNvPr id="44" name="TextBox 45"/>
        <xdr:cNvSpPr txBox="1">
          <a:spLocks noChangeArrowheads="1"/>
        </xdr:cNvSpPr>
      </xdr:nvSpPr>
      <xdr:spPr>
        <a:xfrm>
          <a:off x="238125" y="1408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74</xdr:row>
      <xdr:rowOff>123825</xdr:rowOff>
    </xdr:from>
    <xdr:to>
      <xdr:col>1</xdr:col>
      <xdr:colOff>28575</xdr:colOff>
      <xdr:row>79</xdr:row>
      <xdr:rowOff>76200</xdr:rowOff>
    </xdr:to>
    <xdr:sp>
      <xdr:nvSpPr>
        <xdr:cNvPr id="45" name="TextBox 46"/>
        <xdr:cNvSpPr txBox="1">
          <a:spLocks noChangeArrowheads="1"/>
        </xdr:cNvSpPr>
      </xdr:nvSpPr>
      <xdr:spPr>
        <a:xfrm>
          <a:off x="238125" y="14249400"/>
          <a:ext cx="276225" cy="904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19</xdr:row>
      <xdr:rowOff>28575</xdr:rowOff>
    </xdr:to>
    <xdr:sp>
      <xdr:nvSpPr>
        <xdr:cNvPr id="46" name="TextBox 47"/>
        <xdr:cNvSpPr txBox="1">
          <a:spLocks noChangeArrowheads="1"/>
        </xdr:cNvSpPr>
      </xdr:nvSpPr>
      <xdr:spPr>
        <a:xfrm>
          <a:off x="257175" y="29718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104775</xdr:rowOff>
    </xdr:from>
    <xdr:to>
      <xdr:col>1</xdr:col>
      <xdr:colOff>19050</xdr:colOff>
      <xdr:row>34</xdr:row>
      <xdr:rowOff>47625</xdr:rowOff>
    </xdr:to>
    <xdr:sp>
      <xdr:nvSpPr>
        <xdr:cNvPr id="47" name="TextBox 48"/>
        <xdr:cNvSpPr txBox="1">
          <a:spLocks noChangeArrowheads="1"/>
        </xdr:cNvSpPr>
      </xdr:nvSpPr>
      <xdr:spPr>
        <a:xfrm>
          <a:off x="228600" y="58483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45</xdr:row>
      <xdr:rowOff>123825</xdr:rowOff>
    </xdr:from>
    <xdr:to>
      <xdr:col>1</xdr:col>
      <xdr:colOff>28575</xdr:colOff>
      <xdr:row>49</xdr:row>
      <xdr:rowOff>66675</xdr:rowOff>
    </xdr:to>
    <xdr:sp>
      <xdr:nvSpPr>
        <xdr:cNvPr id="48" name="TextBox 49"/>
        <xdr:cNvSpPr txBox="1">
          <a:spLocks noChangeArrowheads="1"/>
        </xdr:cNvSpPr>
      </xdr:nvSpPr>
      <xdr:spPr>
        <a:xfrm>
          <a:off x="238125" y="8724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60</xdr:row>
      <xdr:rowOff>104775</xdr:rowOff>
    </xdr:from>
    <xdr:to>
      <xdr:col>1</xdr:col>
      <xdr:colOff>38100</xdr:colOff>
      <xdr:row>64</xdr:row>
      <xdr:rowOff>47625</xdr:rowOff>
    </xdr:to>
    <xdr:sp>
      <xdr:nvSpPr>
        <xdr:cNvPr id="49" name="TextBox 50"/>
        <xdr:cNvSpPr txBox="1">
          <a:spLocks noChangeArrowheads="1"/>
        </xdr:cNvSpPr>
      </xdr:nvSpPr>
      <xdr:spPr>
        <a:xfrm>
          <a:off x="257175" y="115633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75</xdr:row>
      <xdr:rowOff>123825</xdr:rowOff>
    </xdr:from>
    <xdr:to>
      <xdr:col>1</xdr:col>
      <xdr:colOff>47625</xdr:colOff>
      <xdr:row>80</xdr:row>
      <xdr:rowOff>66675</xdr:rowOff>
    </xdr:to>
    <xdr:sp>
      <xdr:nvSpPr>
        <xdr:cNvPr id="50" name="TextBox 52"/>
        <xdr:cNvSpPr txBox="1">
          <a:spLocks noChangeArrowheads="1"/>
        </xdr:cNvSpPr>
      </xdr:nvSpPr>
      <xdr:spPr>
        <a:xfrm>
          <a:off x="257175" y="1443990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153</xdr:row>
      <xdr:rowOff>161925</xdr:rowOff>
    </xdr:from>
    <xdr:ext cx="11325225" cy="857250"/>
    <xdr:sp>
      <xdr:nvSpPr>
        <xdr:cNvPr id="51" name="TextBox 16"/>
        <xdr:cNvSpPr txBox="1">
          <a:spLocks noChangeArrowheads="1"/>
        </xdr:cNvSpPr>
      </xdr:nvSpPr>
      <xdr:spPr>
        <a:xfrm>
          <a:off x="0" y="29337000"/>
          <a:ext cx="1132522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19050</xdr:colOff>
      <xdr:row>20</xdr:row>
      <xdr:rowOff>66675</xdr:rowOff>
    </xdr:to>
    <xdr:sp>
      <xdr:nvSpPr>
        <xdr:cNvPr id="52" name="TextBox 53"/>
        <xdr:cNvSpPr txBox="1">
          <a:spLocks noChangeArrowheads="1"/>
        </xdr:cNvSpPr>
      </xdr:nvSpPr>
      <xdr:spPr>
        <a:xfrm>
          <a:off x="228600" y="3200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31</xdr:row>
      <xdr:rowOff>123825</xdr:rowOff>
    </xdr:from>
    <xdr:to>
      <xdr:col>1</xdr:col>
      <xdr:colOff>38100</xdr:colOff>
      <xdr:row>35</xdr:row>
      <xdr:rowOff>66675</xdr:rowOff>
    </xdr:to>
    <xdr:sp>
      <xdr:nvSpPr>
        <xdr:cNvPr id="53" name="TextBox 54"/>
        <xdr:cNvSpPr txBox="1">
          <a:spLocks noChangeArrowheads="1"/>
        </xdr:cNvSpPr>
      </xdr:nvSpPr>
      <xdr:spPr>
        <a:xfrm>
          <a:off x="257175" y="605790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46</xdr:row>
      <xdr:rowOff>114300</xdr:rowOff>
    </xdr:from>
    <xdr:to>
      <xdr:col>1</xdr:col>
      <xdr:colOff>28575</xdr:colOff>
      <xdr:row>50</xdr:row>
      <xdr:rowOff>47625</xdr:rowOff>
    </xdr:to>
    <xdr:sp>
      <xdr:nvSpPr>
        <xdr:cNvPr id="54" name="TextBox 55"/>
        <xdr:cNvSpPr txBox="1">
          <a:spLocks noChangeArrowheads="1"/>
        </xdr:cNvSpPr>
      </xdr:nvSpPr>
      <xdr:spPr>
        <a:xfrm>
          <a:off x="238125" y="89058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61</xdr:row>
      <xdr:rowOff>123825</xdr:rowOff>
    </xdr:from>
    <xdr:to>
      <xdr:col>1</xdr:col>
      <xdr:colOff>38100</xdr:colOff>
      <xdr:row>65</xdr:row>
      <xdr:rowOff>76200</xdr:rowOff>
    </xdr:to>
    <xdr:sp>
      <xdr:nvSpPr>
        <xdr:cNvPr id="55" name="TextBox 56"/>
        <xdr:cNvSpPr txBox="1">
          <a:spLocks noChangeArrowheads="1"/>
        </xdr:cNvSpPr>
      </xdr:nvSpPr>
      <xdr:spPr>
        <a:xfrm>
          <a:off x="247650" y="11772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76</xdr:row>
      <xdr:rowOff>142875</xdr:rowOff>
    </xdr:from>
    <xdr:to>
      <xdr:col>1</xdr:col>
      <xdr:colOff>57150</xdr:colOff>
      <xdr:row>81</xdr:row>
      <xdr:rowOff>85725</xdr:rowOff>
    </xdr:to>
    <xdr:sp>
      <xdr:nvSpPr>
        <xdr:cNvPr id="56" name="TextBox 57"/>
        <xdr:cNvSpPr txBox="1">
          <a:spLocks noChangeArrowheads="1"/>
        </xdr:cNvSpPr>
      </xdr:nvSpPr>
      <xdr:spPr>
        <a:xfrm>
          <a:off x="266700" y="1464945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91</xdr:row>
      <xdr:rowOff>114300</xdr:rowOff>
    </xdr:from>
    <xdr:to>
      <xdr:col>1</xdr:col>
      <xdr:colOff>38100</xdr:colOff>
      <xdr:row>95</xdr:row>
      <xdr:rowOff>47625</xdr:rowOff>
    </xdr:to>
    <xdr:sp>
      <xdr:nvSpPr>
        <xdr:cNvPr id="57" name="TextBox 58"/>
        <xdr:cNvSpPr txBox="1">
          <a:spLocks noChangeArrowheads="1"/>
        </xdr:cNvSpPr>
      </xdr:nvSpPr>
      <xdr:spPr>
        <a:xfrm>
          <a:off x="247650" y="174783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106</xdr:row>
      <xdr:rowOff>142875</xdr:rowOff>
    </xdr:from>
    <xdr:to>
      <xdr:col>1</xdr:col>
      <xdr:colOff>28575</xdr:colOff>
      <xdr:row>110</xdr:row>
      <xdr:rowOff>85725</xdr:rowOff>
    </xdr:to>
    <xdr:sp>
      <xdr:nvSpPr>
        <xdr:cNvPr id="58" name="TextBox 59"/>
        <xdr:cNvSpPr txBox="1">
          <a:spLocks noChangeArrowheads="1"/>
        </xdr:cNvSpPr>
      </xdr:nvSpPr>
      <xdr:spPr>
        <a:xfrm>
          <a:off x="238125" y="20364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121</xdr:row>
      <xdr:rowOff>104775</xdr:rowOff>
    </xdr:from>
    <xdr:to>
      <xdr:col>1</xdr:col>
      <xdr:colOff>38100</xdr:colOff>
      <xdr:row>125</xdr:row>
      <xdr:rowOff>47625</xdr:rowOff>
    </xdr:to>
    <xdr:sp>
      <xdr:nvSpPr>
        <xdr:cNvPr id="59" name="TextBox 60"/>
        <xdr:cNvSpPr txBox="1">
          <a:spLocks noChangeArrowheads="1"/>
        </xdr:cNvSpPr>
      </xdr:nvSpPr>
      <xdr:spPr>
        <a:xfrm>
          <a:off x="247650" y="23183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136</xdr:row>
      <xdr:rowOff>142875</xdr:rowOff>
    </xdr:from>
    <xdr:to>
      <xdr:col>1</xdr:col>
      <xdr:colOff>57150</xdr:colOff>
      <xdr:row>140</xdr:row>
      <xdr:rowOff>85725</xdr:rowOff>
    </xdr:to>
    <xdr:sp>
      <xdr:nvSpPr>
        <xdr:cNvPr id="60" name="TextBox 61"/>
        <xdr:cNvSpPr txBox="1">
          <a:spLocks noChangeArrowheads="1"/>
        </xdr:cNvSpPr>
      </xdr:nvSpPr>
      <xdr:spPr>
        <a:xfrm>
          <a:off x="266700" y="26079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151</xdr:row>
      <xdr:rowOff>142875</xdr:rowOff>
    </xdr:from>
    <xdr:to>
      <xdr:col>1</xdr:col>
      <xdr:colOff>38100</xdr:colOff>
      <xdr:row>155</xdr:row>
      <xdr:rowOff>47625</xdr:rowOff>
    </xdr:to>
    <xdr:sp>
      <xdr:nvSpPr>
        <xdr:cNvPr id="61" name="TextBox 62"/>
        <xdr:cNvSpPr txBox="1">
          <a:spLocks noChangeArrowheads="1"/>
        </xdr:cNvSpPr>
      </xdr:nvSpPr>
      <xdr:spPr>
        <a:xfrm>
          <a:off x="247650" y="28936950"/>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15"/>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48</xdr:row>
      <xdr:rowOff>152400</xdr:rowOff>
    </xdr:from>
    <xdr:ext cx="11344275" cy="609600"/>
    <xdr:sp>
      <xdr:nvSpPr>
        <xdr:cNvPr id="2" name="TextBox 1"/>
        <xdr:cNvSpPr txBox="1">
          <a:spLocks noChangeArrowheads="1"/>
        </xdr:cNvSpPr>
      </xdr:nvSpPr>
      <xdr:spPr>
        <a:xfrm>
          <a:off x="0" y="9296400"/>
          <a:ext cx="1134427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19075" cy="171450"/>
    <xdr:sp>
      <xdr:nvSpPr>
        <xdr:cNvPr id="2" name="TextBox 2"/>
        <xdr:cNvSpPr txBox="1">
          <a:spLocks noChangeArrowheads="1"/>
        </xdr:cNvSpPr>
      </xdr:nvSpPr>
      <xdr:spPr>
        <a:xfrm>
          <a:off x="50482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123825</xdr:rowOff>
    </xdr:from>
    <xdr:ext cx="209550" cy="161925"/>
    <xdr:sp>
      <xdr:nvSpPr>
        <xdr:cNvPr id="4" name="TextBox 4"/>
        <xdr:cNvSpPr txBox="1">
          <a:spLocks noChangeArrowheads="1"/>
        </xdr:cNvSpPr>
      </xdr:nvSpPr>
      <xdr:spPr>
        <a:xfrm>
          <a:off x="542925" y="3552825"/>
          <a:ext cx="209550"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22</xdr:row>
      <xdr:rowOff>142875</xdr:rowOff>
    </xdr:from>
    <xdr:ext cx="9944100" cy="1123950"/>
    <xdr:sp>
      <xdr:nvSpPr>
        <xdr:cNvPr id="6" name="TextBox 6"/>
        <xdr:cNvSpPr txBox="1">
          <a:spLocks noChangeArrowheads="1"/>
        </xdr:cNvSpPr>
      </xdr:nvSpPr>
      <xdr:spPr>
        <a:xfrm>
          <a:off x="0" y="4333875"/>
          <a:ext cx="99441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552450</xdr:colOff>
      <xdr:row>20</xdr:row>
      <xdr:rowOff>161925</xdr:rowOff>
    </xdr:from>
    <xdr:ext cx="219075" cy="171450"/>
    <xdr:sp>
      <xdr:nvSpPr>
        <xdr:cNvPr id="7" name="TextBox 7"/>
        <xdr:cNvSpPr txBox="1">
          <a:spLocks noChangeArrowheads="1"/>
        </xdr:cNvSpPr>
      </xdr:nvSpPr>
      <xdr:spPr>
        <a:xfrm>
          <a:off x="55245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57150</xdr:rowOff>
    </xdr:from>
    <xdr:ext cx="247650" cy="247650"/>
    <xdr:sp>
      <xdr:nvSpPr>
        <xdr:cNvPr id="1" name="TextBox 1"/>
        <xdr:cNvSpPr txBox="1">
          <a:spLocks noChangeArrowheads="1"/>
        </xdr:cNvSpPr>
      </xdr:nvSpPr>
      <xdr:spPr>
        <a:xfrm>
          <a:off x="10858500"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28737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76200</xdr:rowOff>
    </xdr:from>
    <xdr:ext cx="247650" cy="247650"/>
    <xdr:sp>
      <xdr:nvSpPr>
        <xdr:cNvPr id="3" name="TextBox 3"/>
        <xdr:cNvSpPr txBox="1">
          <a:spLocks noChangeArrowheads="1"/>
        </xdr:cNvSpPr>
      </xdr:nvSpPr>
      <xdr:spPr>
        <a:xfrm>
          <a:off x="1268730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76200</xdr:rowOff>
    </xdr:from>
    <xdr:ext cx="247650" cy="247650"/>
    <xdr:sp>
      <xdr:nvSpPr>
        <xdr:cNvPr id="4" name="TextBox 4"/>
        <xdr:cNvSpPr txBox="1">
          <a:spLocks noChangeArrowheads="1"/>
        </xdr:cNvSpPr>
      </xdr:nvSpPr>
      <xdr:spPr>
        <a:xfrm>
          <a:off x="120586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57150</xdr:rowOff>
    </xdr:from>
    <xdr:ext cx="247650" cy="247650"/>
    <xdr:sp>
      <xdr:nvSpPr>
        <xdr:cNvPr id="5" name="TextBox 5"/>
        <xdr:cNvSpPr txBox="1">
          <a:spLocks noChangeArrowheads="1"/>
        </xdr:cNvSpPr>
      </xdr:nvSpPr>
      <xdr:spPr>
        <a:xfrm>
          <a:off x="1145857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276225" cy="247650"/>
    <xdr:sp>
      <xdr:nvSpPr>
        <xdr:cNvPr id="7" name="TextBox 7"/>
        <xdr:cNvSpPr txBox="1">
          <a:spLocks noChangeArrowheads="1"/>
        </xdr:cNvSpPr>
      </xdr:nvSpPr>
      <xdr:spPr>
        <a:xfrm>
          <a:off x="4257675" y="4495800"/>
          <a:ext cx="2762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57175"/>
    <xdr:sp>
      <xdr:nvSpPr>
        <xdr:cNvPr id="8" name="TextBox 8"/>
        <xdr:cNvSpPr txBox="1">
          <a:spLocks noChangeArrowheads="1"/>
        </xdr:cNvSpPr>
      </xdr:nvSpPr>
      <xdr:spPr>
        <a:xfrm>
          <a:off x="5362575" y="8477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381000</xdr:colOff>
      <xdr:row>4</xdr:row>
      <xdr:rowOff>104775</xdr:rowOff>
    </xdr:from>
    <xdr:ext cx="247650" cy="247650"/>
    <xdr:sp>
      <xdr:nvSpPr>
        <xdr:cNvPr id="10" name="TextBox 10"/>
        <xdr:cNvSpPr txBox="1">
          <a:spLocks noChangeArrowheads="1"/>
        </xdr:cNvSpPr>
      </xdr:nvSpPr>
      <xdr:spPr>
        <a:xfrm>
          <a:off x="13906500" y="866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5</xdr:col>
      <xdr:colOff>0</xdr:colOff>
      <xdr:row>39</xdr:row>
      <xdr:rowOff>85725</xdr:rowOff>
    </xdr:to>
    <xdr:sp>
      <xdr:nvSpPr>
        <xdr:cNvPr id="1" name="TextBox 1"/>
        <xdr:cNvSpPr txBox="1">
          <a:spLocks noChangeArrowheads="1"/>
        </xdr:cNvSpPr>
      </xdr:nvSpPr>
      <xdr:spPr>
        <a:xfrm>
          <a:off x="19050" y="5753100"/>
          <a:ext cx="4705350"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142875</xdr:rowOff>
    </xdr:from>
    <xdr:to>
      <xdr:col>6</xdr:col>
      <xdr:colOff>514350</xdr:colOff>
      <xdr:row>42</xdr:row>
      <xdr:rowOff>114300</xdr:rowOff>
    </xdr:to>
    <xdr:sp>
      <xdr:nvSpPr>
        <xdr:cNvPr id="3" name="TextBox 3"/>
        <xdr:cNvSpPr txBox="1">
          <a:spLocks noChangeArrowheads="1"/>
        </xdr:cNvSpPr>
      </xdr:nvSpPr>
      <xdr:spPr>
        <a:xfrm>
          <a:off x="0" y="6457950"/>
          <a:ext cx="50006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33</xdr:row>
      <xdr:rowOff>85725</xdr:rowOff>
    </xdr:to>
    <xdr:sp>
      <xdr:nvSpPr>
        <xdr:cNvPr id="4" name="TextBox 4"/>
        <xdr:cNvSpPr txBox="1">
          <a:spLocks noChangeArrowheads="1"/>
        </xdr:cNvSpPr>
      </xdr:nvSpPr>
      <xdr:spPr>
        <a:xfrm>
          <a:off x="676275" y="48768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114300</xdr:rowOff>
    </xdr:from>
    <xdr:to>
      <xdr:col>0</xdr:col>
      <xdr:colOff>923925</xdr:colOff>
      <xdr:row>34</xdr:row>
      <xdr:rowOff>114300</xdr:rowOff>
    </xdr:to>
    <xdr:sp>
      <xdr:nvSpPr>
        <xdr:cNvPr id="5" name="TextBox 5"/>
        <xdr:cNvSpPr txBox="1">
          <a:spLocks noChangeArrowheads="1"/>
        </xdr:cNvSpPr>
      </xdr:nvSpPr>
      <xdr:spPr>
        <a:xfrm>
          <a:off x="657225" y="50958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27</xdr:row>
      <xdr:rowOff>85725</xdr:rowOff>
    </xdr:from>
    <xdr:to>
      <xdr:col>0</xdr:col>
      <xdr:colOff>962025</xdr:colOff>
      <xdr:row>35</xdr:row>
      <xdr:rowOff>85725</xdr:rowOff>
    </xdr:to>
    <xdr:sp>
      <xdr:nvSpPr>
        <xdr:cNvPr id="6" name="TextBox 6"/>
        <xdr:cNvSpPr txBox="1">
          <a:spLocks noChangeArrowheads="1"/>
        </xdr:cNvSpPr>
      </xdr:nvSpPr>
      <xdr:spPr>
        <a:xfrm>
          <a:off x="666750" y="5257800"/>
          <a:ext cx="29527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933450</xdr:colOff>
      <xdr:row>36</xdr:row>
      <xdr:rowOff>104775</xdr:rowOff>
    </xdr:to>
    <xdr:sp>
      <xdr:nvSpPr>
        <xdr:cNvPr id="7" name="TextBox 7"/>
        <xdr:cNvSpPr txBox="1">
          <a:spLocks noChangeArrowheads="1"/>
        </xdr:cNvSpPr>
      </xdr:nvSpPr>
      <xdr:spPr>
        <a:xfrm>
          <a:off x="657225" y="5467350"/>
          <a:ext cx="27622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29</xdr:row>
      <xdr:rowOff>114300</xdr:rowOff>
    </xdr:from>
    <xdr:to>
      <xdr:col>0</xdr:col>
      <xdr:colOff>923925</xdr:colOff>
      <xdr:row>37</xdr:row>
      <xdr:rowOff>114300</xdr:rowOff>
    </xdr:to>
    <xdr:sp>
      <xdr:nvSpPr>
        <xdr:cNvPr id="8" name="TextBox 8"/>
        <xdr:cNvSpPr txBox="1">
          <a:spLocks noChangeArrowheads="1"/>
        </xdr:cNvSpPr>
      </xdr:nvSpPr>
      <xdr:spPr>
        <a:xfrm>
          <a:off x="657225" y="56673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30</xdr:row>
      <xdr:rowOff>123825</xdr:rowOff>
    </xdr:from>
    <xdr:to>
      <xdr:col>0</xdr:col>
      <xdr:colOff>923925</xdr:colOff>
      <xdr:row>38</xdr:row>
      <xdr:rowOff>123825</xdr:rowOff>
    </xdr:to>
    <xdr:sp>
      <xdr:nvSpPr>
        <xdr:cNvPr id="9" name="TextBox 9"/>
        <xdr:cNvSpPr txBox="1">
          <a:spLocks noChangeArrowheads="1"/>
        </xdr:cNvSpPr>
      </xdr:nvSpPr>
      <xdr:spPr>
        <a:xfrm>
          <a:off x="657225" y="5867400"/>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xdr:rowOff>
    </xdr:from>
    <xdr:to>
      <xdr:col>8</xdr:col>
      <xdr:colOff>561975</xdr:colOff>
      <xdr:row>74</xdr:row>
      <xdr:rowOff>28575</xdr:rowOff>
    </xdr:to>
    <xdr:sp>
      <xdr:nvSpPr>
        <xdr:cNvPr id="1" name="TextBox 1"/>
        <xdr:cNvSpPr txBox="1">
          <a:spLocks noChangeArrowheads="1"/>
        </xdr:cNvSpPr>
      </xdr:nvSpPr>
      <xdr:spPr>
        <a:xfrm>
          <a:off x="0" y="12087225"/>
          <a:ext cx="5686425"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333375</xdr:colOff>
      <xdr:row>26</xdr:row>
      <xdr:rowOff>85725</xdr:rowOff>
    </xdr:from>
    <xdr:to>
      <xdr:col>1</xdr:col>
      <xdr:colOff>66675</xdr:colOff>
      <xdr:row>30</xdr:row>
      <xdr:rowOff>85725</xdr:rowOff>
    </xdr:to>
    <xdr:sp>
      <xdr:nvSpPr>
        <xdr:cNvPr id="2" name="TextBox 2"/>
        <xdr:cNvSpPr txBox="1">
          <a:spLocks noChangeArrowheads="1"/>
        </xdr:cNvSpPr>
      </xdr:nvSpPr>
      <xdr:spPr>
        <a:xfrm>
          <a:off x="333375"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104775</xdr:rowOff>
    </xdr:from>
    <xdr:to>
      <xdr:col>1</xdr:col>
      <xdr:colOff>85725</xdr:colOff>
      <xdr:row>57</xdr:row>
      <xdr:rowOff>104775</xdr:rowOff>
    </xdr:to>
    <xdr:sp>
      <xdr:nvSpPr>
        <xdr:cNvPr id="3" name="TextBox 3"/>
        <xdr:cNvSpPr txBox="1">
          <a:spLocks noChangeArrowheads="1"/>
        </xdr:cNvSpPr>
      </xdr:nvSpPr>
      <xdr:spPr>
        <a:xfrm>
          <a:off x="361950" y="10639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114300</xdr:rowOff>
    </xdr:from>
    <xdr:to>
      <xdr:col>1</xdr:col>
      <xdr:colOff>85725</xdr:colOff>
      <xdr:row>62</xdr:row>
      <xdr:rowOff>114300</xdr:rowOff>
    </xdr:to>
    <xdr:sp>
      <xdr:nvSpPr>
        <xdr:cNvPr id="4" name="TextBox 4"/>
        <xdr:cNvSpPr txBox="1">
          <a:spLocks noChangeArrowheads="1"/>
        </xdr:cNvSpPr>
      </xdr:nvSpPr>
      <xdr:spPr>
        <a:xfrm>
          <a:off x="361950"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34</xdr:row>
      <xdr:rowOff>85725</xdr:rowOff>
    </xdr:to>
    <xdr:sp>
      <xdr:nvSpPr>
        <xdr:cNvPr id="5" name="TextBox 5"/>
        <xdr:cNvSpPr txBox="1">
          <a:spLocks noChangeArrowheads="1"/>
        </xdr:cNvSpPr>
      </xdr:nvSpPr>
      <xdr:spPr>
        <a:xfrm>
          <a:off x="361950"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35</xdr:row>
      <xdr:rowOff>85725</xdr:rowOff>
    </xdr:to>
    <xdr:sp>
      <xdr:nvSpPr>
        <xdr:cNvPr id="6" name="TextBox 6"/>
        <xdr:cNvSpPr txBox="1">
          <a:spLocks noChangeArrowheads="1"/>
        </xdr:cNvSpPr>
      </xdr:nvSpPr>
      <xdr:spPr>
        <a:xfrm>
          <a:off x="371475" y="54483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57</xdr:row>
      <xdr:rowOff>104775</xdr:rowOff>
    </xdr:from>
    <xdr:to>
      <xdr:col>1</xdr:col>
      <xdr:colOff>95250</xdr:colOff>
      <xdr:row>63</xdr:row>
      <xdr:rowOff>104775</xdr:rowOff>
    </xdr:to>
    <xdr:sp>
      <xdr:nvSpPr>
        <xdr:cNvPr id="7" name="TextBox 7"/>
        <xdr:cNvSpPr txBox="1">
          <a:spLocks noChangeArrowheads="1"/>
        </xdr:cNvSpPr>
      </xdr:nvSpPr>
      <xdr:spPr>
        <a:xfrm>
          <a:off x="371475" y="110204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104775</xdr:rowOff>
    </xdr:from>
    <xdr:to>
      <xdr:col>1</xdr:col>
      <xdr:colOff>85725</xdr:colOff>
      <xdr:row>64</xdr:row>
      <xdr:rowOff>104775</xdr:rowOff>
    </xdr:to>
    <xdr:sp>
      <xdr:nvSpPr>
        <xdr:cNvPr id="8" name="TextBox 8"/>
        <xdr:cNvSpPr txBox="1">
          <a:spLocks noChangeArrowheads="1"/>
        </xdr:cNvSpPr>
      </xdr:nvSpPr>
      <xdr:spPr>
        <a:xfrm>
          <a:off x="361950" y="112109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36</xdr:row>
      <xdr:rowOff>76200</xdr:rowOff>
    </xdr:to>
    <xdr:sp>
      <xdr:nvSpPr>
        <xdr:cNvPr id="9" name="TextBox 9"/>
        <xdr:cNvSpPr txBox="1">
          <a:spLocks noChangeArrowheads="1"/>
        </xdr:cNvSpPr>
      </xdr:nvSpPr>
      <xdr:spPr>
        <a:xfrm>
          <a:off x="361950" y="56578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85725</xdr:rowOff>
    </xdr:from>
    <xdr:to>
      <xdr:col>1</xdr:col>
      <xdr:colOff>76200</xdr:colOff>
      <xdr:row>66</xdr:row>
      <xdr:rowOff>85725</xdr:rowOff>
    </xdr:to>
    <xdr:sp>
      <xdr:nvSpPr>
        <xdr:cNvPr id="10" name="TextBox 10"/>
        <xdr:cNvSpPr txBox="1">
          <a:spLocks noChangeArrowheads="1"/>
        </xdr:cNvSpPr>
      </xdr:nvSpPr>
      <xdr:spPr>
        <a:xfrm>
          <a:off x="352425" y="11382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37</xdr:row>
      <xdr:rowOff>76200</xdr:rowOff>
    </xdr:to>
    <xdr:sp>
      <xdr:nvSpPr>
        <xdr:cNvPr id="11" name="TextBox 11"/>
        <xdr:cNvSpPr txBox="1">
          <a:spLocks noChangeArrowheads="1"/>
        </xdr:cNvSpPr>
      </xdr:nvSpPr>
      <xdr:spPr>
        <a:xfrm>
          <a:off x="361950" y="58293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31</xdr:row>
      <xdr:rowOff>114300</xdr:rowOff>
    </xdr:from>
    <xdr:to>
      <xdr:col>1</xdr:col>
      <xdr:colOff>95250</xdr:colOff>
      <xdr:row>38</xdr:row>
      <xdr:rowOff>95250</xdr:rowOff>
    </xdr:to>
    <xdr:sp>
      <xdr:nvSpPr>
        <xdr:cNvPr id="12" name="TextBox 12"/>
        <xdr:cNvSpPr txBox="1">
          <a:spLocks noChangeArrowheads="1"/>
        </xdr:cNvSpPr>
      </xdr:nvSpPr>
      <xdr:spPr>
        <a:xfrm>
          <a:off x="371475" y="6048375"/>
          <a:ext cx="2762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60</xdr:row>
      <xdr:rowOff>123825</xdr:rowOff>
    </xdr:from>
    <xdr:to>
      <xdr:col>1</xdr:col>
      <xdr:colOff>66675</xdr:colOff>
      <xdr:row>67</xdr:row>
      <xdr:rowOff>123825</xdr:rowOff>
    </xdr:to>
    <xdr:sp>
      <xdr:nvSpPr>
        <xdr:cNvPr id="13" name="TextBox 13"/>
        <xdr:cNvSpPr txBox="1">
          <a:spLocks noChangeArrowheads="1"/>
        </xdr:cNvSpPr>
      </xdr:nvSpPr>
      <xdr:spPr>
        <a:xfrm>
          <a:off x="361950" y="11610975"/>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47</xdr:row>
      <xdr:rowOff>85725</xdr:rowOff>
    </xdr:from>
    <xdr:to>
      <xdr:col>1</xdr:col>
      <xdr:colOff>76200</xdr:colOff>
      <xdr:row>54</xdr:row>
      <xdr:rowOff>85725</xdr:rowOff>
    </xdr:to>
    <xdr:sp>
      <xdr:nvSpPr>
        <xdr:cNvPr id="2" name="TextBox 2"/>
        <xdr:cNvSpPr txBox="1">
          <a:spLocks noChangeArrowheads="1"/>
        </xdr:cNvSpPr>
      </xdr:nvSpPr>
      <xdr:spPr>
        <a:xfrm>
          <a:off x="352425" y="9858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30</xdr:row>
      <xdr:rowOff>85725</xdr:rowOff>
    </xdr:to>
    <xdr:sp>
      <xdr:nvSpPr>
        <xdr:cNvPr id="3" name="TextBox 3"/>
        <xdr:cNvSpPr txBox="1">
          <a:spLocks noChangeArrowheads="1"/>
        </xdr:cNvSpPr>
      </xdr:nvSpPr>
      <xdr:spPr>
        <a:xfrm>
          <a:off x="361950" y="48768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85725</xdr:rowOff>
    </xdr:from>
    <xdr:to>
      <xdr:col>1</xdr:col>
      <xdr:colOff>85725</xdr:colOff>
      <xdr:row>55</xdr:row>
      <xdr:rowOff>85725</xdr:rowOff>
    </xdr:to>
    <xdr:sp>
      <xdr:nvSpPr>
        <xdr:cNvPr id="4" name="TextBox 4"/>
        <xdr:cNvSpPr txBox="1">
          <a:spLocks noChangeArrowheads="1"/>
        </xdr:cNvSpPr>
      </xdr:nvSpPr>
      <xdr:spPr>
        <a:xfrm>
          <a:off x="361950" y="100488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49</xdr:row>
      <xdr:rowOff>85725</xdr:rowOff>
    </xdr:from>
    <xdr:to>
      <xdr:col>1</xdr:col>
      <xdr:colOff>95250</xdr:colOff>
      <xdr:row>56</xdr:row>
      <xdr:rowOff>76200</xdr:rowOff>
    </xdr:to>
    <xdr:sp>
      <xdr:nvSpPr>
        <xdr:cNvPr id="5" name="TextBox 5"/>
        <xdr:cNvSpPr txBox="1">
          <a:spLocks noChangeArrowheads="1"/>
        </xdr:cNvSpPr>
      </xdr:nvSpPr>
      <xdr:spPr>
        <a:xfrm>
          <a:off x="371475" y="10239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31</xdr:row>
      <xdr:rowOff>47625</xdr:rowOff>
    </xdr:to>
    <xdr:sp>
      <xdr:nvSpPr>
        <xdr:cNvPr id="6" name="TextBox 6"/>
        <xdr:cNvSpPr txBox="1">
          <a:spLocks noChangeArrowheads="1"/>
        </xdr:cNvSpPr>
      </xdr:nvSpPr>
      <xdr:spPr>
        <a:xfrm>
          <a:off x="371475" y="5067300"/>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31</xdr:row>
      <xdr:rowOff>228600</xdr:rowOff>
    </xdr:to>
    <xdr:sp>
      <xdr:nvSpPr>
        <xdr:cNvPr id="7" name="TextBox 7"/>
        <xdr:cNvSpPr txBox="1">
          <a:spLocks noChangeArrowheads="1"/>
        </xdr:cNvSpPr>
      </xdr:nvSpPr>
      <xdr:spPr>
        <a:xfrm>
          <a:off x="361950" y="5257800"/>
          <a:ext cx="276225" cy="1314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85725</xdr:colOff>
      <xdr:row>57</xdr:row>
      <xdr:rowOff>47625</xdr:rowOff>
    </xdr:to>
    <xdr:sp>
      <xdr:nvSpPr>
        <xdr:cNvPr id="8" name="TextBox 8"/>
        <xdr:cNvSpPr txBox="1">
          <a:spLocks noChangeArrowheads="1"/>
        </xdr:cNvSpPr>
      </xdr:nvSpPr>
      <xdr:spPr>
        <a:xfrm>
          <a:off x="361950" y="104298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51</xdr:row>
      <xdr:rowOff>85725</xdr:rowOff>
    </xdr:from>
    <xdr:to>
      <xdr:col>1</xdr:col>
      <xdr:colOff>76200</xdr:colOff>
      <xdr:row>58</xdr:row>
      <xdr:rowOff>47625</xdr:rowOff>
    </xdr:to>
    <xdr:sp>
      <xdr:nvSpPr>
        <xdr:cNvPr id="9" name="TextBox 9"/>
        <xdr:cNvSpPr txBox="1">
          <a:spLocks noChangeArrowheads="1"/>
        </xdr:cNvSpPr>
      </xdr:nvSpPr>
      <xdr:spPr>
        <a:xfrm>
          <a:off x="352425" y="106203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333375</xdr:colOff>
      <xdr:row>26</xdr:row>
      <xdr:rowOff>85725</xdr:rowOff>
    </xdr:from>
    <xdr:to>
      <xdr:col>1</xdr:col>
      <xdr:colOff>66675</xdr:colOff>
      <xdr:row>31</xdr:row>
      <xdr:rowOff>438150</xdr:rowOff>
    </xdr:to>
    <xdr:sp>
      <xdr:nvSpPr>
        <xdr:cNvPr id="10" name="TextBox 10"/>
        <xdr:cNvSpPr txBox="1">
          <a:spLocks noChangeArrowheads="1"/>
        </xdr:cNvSpPr>
      </xdr:nvSpPr>
      <xdr:spPr>
        <a:xfrm>
          <a:off x="333375" y="54483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67</xdr:row>
      <xdr:rowOff>104775</xdr:rowOff>
    </xdr:from>
    <xdr:ext cx="180975" cy="266700"/>
    <xdr:sp fLocksText="0">
      <xdr:nvSpPr>
        <xdr:cNvPr id="11" name="TextBox 11"/>
        <xdr:cNvSpPr txBox="1">
          <a:spLocks noChangeArrowheads="1"/>
        </xdr:cNvSpPr>
      </xdr:nvSpPr>
      <xdr:spPr>
        <a:xfrm>
          <a:off x="857250" y="1371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54</xdr:row>
      <xdr:rowOff>142875</xdr:rowOff>
    </xdr:from>
    <xdr:ext cx="7200900" cy="2028825"/>
    <xdr:sp>
      <xdr:nvSpPr>
        <xdr:cNvPr id="12" name="TextBox 12"/>
        <xdr:cNvSpPr txBox="1">
          <a:spLocks noChangeArrowheads="1"/>
        </xdr:cNvSpPr>
      </xdr:nvSpPr>
      <xdr:spPr>
        <a:xfrm>
          <a:off x="0" y="11249025"/>
          <a:ext cx="7200900" cy="2028825"/>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2018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371475</xdr:colOff>
      <xdr:row>52</xdr:row>
      <xdr:rowOff>123825</xdr:rowOff>
    </xdr:from>
    <xdr:to>
      <xdr:col>1</xdr:col>
      <xdr:colOff>95250</xdr:colOff>
      <xdr:row>59</xdr:row>
      <xdr:rowOff>85725</xdr:rowOff>
    </xdr:to>
    <xdr:sp>
      <xdr:nvSpPr>
        <xdr:cNvPr id="13" name="TextBox 13"/>
        <xdr:cNvSpPr txBox="1">
          <a:spLocks noChangeArrowheads="1"/>
        </xdr:cNvSpPr>
      </xdr:nvSpPr>
      <xdr:spPr>
        <a:xfrm>
          <a:off x="371475" y="108489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123825</xdr:rowOff>
    </xdr:from>
    <xdr:to>
      <xdr:col>1</xdr:col>
      <xdr:colOff>95250</xdr:colOff>
      <xdr:row>32</xdr:row>
      <xdr:rowOff>85725</xdr:rowOff>
    </xdr:to>
    <xdr:sp>
      <xdr:nvSpPr>
        <xdr:cNvPr id="14" name="TextBox 14"/>
        <xdr:cNvSpPr txBox="1">
          <a:spLocks noChangeArrowheads="1"/>
        </xdr:cNvSpPr>
      </xdr:nvSpPr>
      <xdr:spPr>
        <a:xfrm>
          <a:off x="361950" y="5676900"/>
          <a:ext cx="285750"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114300</xdr:rowOff>
    </xdr:from>
    <xdr:to>
      <xdr:col>9</xdr:col>
      <xdr:colOff>552450</xdr:colOff>
      <xdr:row>42</xdr:row>
      <xdr:rowOff>76200</xdr:rowOff>
    </xdr:to>
    <xdr:sp>
      <xdr:nvSpPr>
        <xdr:cNvPr id="1" name="TextBox 1"/>
        <xdr:cNvSpPr txBox="1">
          <a:spLocks noChangeArrowheads="1"/>
        </xdr:cNvSpPr>
      </xdr:nvSpPr>
      <xdr:spPr>
        <a:xfrm>
          <a:off x="47625" y="6667500"/>
          <a:ext cx="5762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371475</xdr:colOff>
      <xdr:row>26</xdr:row>
      <xdr:rowOff>85725</xdr:rowOff>
    </xdr:from>
    <xdr:to>
      <xdr:col>1</xdr:col>
      <xdr:colOff>47625</xdr:colOff>
      <xdr:row>33</xdr:row>
      <xdr:rowOff>85725</xdr:rowOff>
    </xdr:to>
    <xdr:sp>
      <xdr:nvSpPr>
        <xdr:cNvPr id="2" name="TextBox 2"/>
        <xdr:cNvSpPr txBox="1">
          <a:spLocks noChangeArrowheads="1"/>
        </xdr:cNvSpPr>
      </xdr:nvSpPr>
      <xdr:spPr>
        <a:xfrm>
          <a:off x="371475" y="5305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27</xdr:row>
      <xdr:rowOff>85725</xdr:rowOff>
    </xdr:from>
    <xdr:to>
      <xdr:col>1</xdr:col>
      <xdr:colOff>47625</xdr:colOff>
      <xdr:row>34</xdr:row>
      <xdr:rowOff>85725</xdr:rowOff>
    </xdr:to>
    <xdr:sp>
      <xdr:nvSpPr>
        <xdr:cNvPr id="3" name="TextBox 3"/>
        <xdr:cNvSpPr txBox="1">
          <a:spLocks noChangeArrowheads="1"/>
        </xdr:cNvSpPr>
      </xdr:nvSpPr>
      <xdr:spPr>
        <a:xfrm>
          <a:off x="371475" y="54959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85725</xdr:rowOff>
    </xdr:from>
    <xdr:to>
      <xdr:col>1</xdr:col>
      <xdr:colOff>47625</xdr:colOff>
      <xdr:row>35</xdr:row>
      <xdr:rowOff>85725</xdr:rowOff>
    </xdr:to>
    <xdr:sp>
      <xdr:nvSpPr>
        <xdr:cNvPr id="4" name="TextBox 4"/>
        <xdr:cNvSpPr txBox="1">
          <a:spLocks noChangeArrowheads="1"/>
        </xdr:cNvSpPr>
      </xdr:nvSpPr>
      <xdr:spPr>
        <a:xfrm>
          <a:off x="390525" y="56864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47625</xdr:colOff>
      <xdr:row>36</xdr:row>
      <xdr:rowOff>85725</xdr:rowOff>
    </xdr:to>
    <xdr:sp>
      <xdr:nvSpPr>
        <xdr:cNvPr id="5" name="TextBox 5"/>
        <xdr:cNvSpPr txBox="1">
          <a:spLocks noChangeArrowheads="1"/>
        </xdr:cNvSpPr>
      </xdr:nvSpPr>
      <xdr:spPr>
        <a:xfrm>
          <a:off x="390525" y="58769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30</xdr:row>
      <xdr:rowOff>85725</xdr:rowOff>
    </xdr:from>
    <xdr:to>
      <xdr:col>1</xdr:col>
      <xdr:colOff>47625</xdr:colOff>
      <xdr:row>37</xdr:row>
      <xdr:rowOff>85725</xdr:rowOff>
    </xdr:to>
    <xdr:sp>
      <xdr:nvSpPr>
        <xdr:cNvPr id="6" name="TextBox 6"/>
        <xdr:cNvSpPr txBox="1">
          <a:spLocks noChangeArrowheads="1"/>
        </xdr:cNvSpPr>
      </xdr:nvSpPr>
      <xdr:spPr>
        <a:xfrm>
          <a:off x="371475" y="6067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31</xdr:row>
      <xdr:rowOff>123825</xdr:rowOff>
    </xdr:from>
    <xdr:to>
      <xdr:col>1</xdr:col>
      <xdr:colOff>57150</xdr:colOff>
      <xdr:row>38</xdr:row>
      <xdr:rowOff>123825</xdr:rowOff>
    </xdr:to>
    <xdr:sp>
      <xdr:nvSpPr>
        <xdr:cNvPr id="7" name="TextBox 7"/>
        <xdr:cNvSpPr txBox="1">
          <a:spLocks noChangeArrowheads="1"/>
        </xdr:cNvSpPr>
      </xdr:nvSpPr>
      <xdr:spPr>
        <a:xfrm>
          <a:off x="400050" y="62960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91</xdr:row>
      <xdr:rowOff>38100</xdr:rowOff>
    </xdr:from>
    <xdr:to>
      <xdr:col>4</xdr:col>
      <xdr:colOff>1247775</xdr:colOff>
      <xdr:row>103</xdr:row>
      <xdr:rowOff>104775</xdr:rowOff>
    </xdr:to>
    <xdr:sp>
      <xdr:nvSpPr>
        <xdr:cNvPr id="1" name="TextBox 1"/>
        <xdr:cNvSpPr txBox="1">
          <a:spLocks noChangeArrowheads="1"/>
        </xdr:cNvSpPr>
      </xdr:nvSpPr>
      <xdr:spPr>
        <a:xfrm>
          <a:off x="28575" y="174879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83</xdr:row>
      <xdr:rowOff>85725</xdr:rowOff>
    </xdr:from>
    <xdr:to>
      <xdr:col>1</xdr:col>
      <xdr:colOff>66675</xdr:colOff>
      <xdr:row>87</xdr:row>
      <xdr:rowOff>85725</xdr:rowOff>
    </xdr:to>
    <xdr:sp>
      <xdr:nvSpPr>
        <xdr:cNvPr id="2" name="TextBox 2"/>
        <xdr:cNvSpPr txBox="1">
          <a:spLocks noChangeArrowheads="1"/>
        </xdr:cNvSpPr>
      </xdr:nvSpPr>
      <xdr:spPr>
        <a:xfrm>
          <a:off x="352425" y="16011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54</xdr:row>
      <xdr:rowOff>76200</xdr:rowOff>
    </xdr:from>
    <xdr:to>
      <xdr:col>1</xdr:col>
      <xdr:colOff>66675</xdr:colOff>
      <xdr:row>61</xdr:row>
      <xdr:rowOff>76200</xdr:rowOff>
    </xdr:to>
    <xdr:sp>
      <xdr:nvSpPr>
        <xdr:cNvPr id="3" name="TextBox 3"/>
        <xdr:cNvSpPr txBox="1">
          <a:spLocks noChangeArrowheads="1"/>
        </xdr:cNvSpPr>
      </xdr:nvSpPr>
      <xdr:spPr>
        <a:xfrm>
          <a:off x="352425" y="1044892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32</xdr:row>
      <xdr:rowOff>85725</xdr:rowOff>
    </xdr:to>
    <xdr:sp>
      <xdr:nvSpPr>
        <xdr:cNvPr id="4" name="TextBox 4"/>
        <xdr:cNvSpPr txBox="1">
          <a:spLocks noChangeArrowheads="1"/>
        </xdr:cNvSpPr>
      </xdr:nvSpPr>
      <xdr:spPr>
        <a:xfrm>
          <a:off x="342900" y="4905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33</xdr:row>
      <xdr:rowOff>85725</xdr:rowOff>
    </xdr:to>
    <xdr:sp>
      <xdr:nvSpPr>
        <xdr:cNvPr id="5" name="TextBox 5"/>
        <xdr:cNvSpPr txBox="1">
          <a:spLocks noChangeArrowheads="1"/>
        </xdr:cNvSpPr>
      </xdr:nvSpPr>
      <xdr:spPr>
        <a:xfrm>
          <a:off x="3619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95250</xdr:colOff>
      <xdr:row>62</xdr:row>
      <xdr:rowOff>85725</xdr:rowOff>
    </xdr:to>
    <xdr:sp>
      <xdr:nvSpPr>
        <xdr:cNvPr id="6" name="TextBox 6"/>
        <xdr:cNvSpPr txBox="1">
          <a:spLocks noChangeArrowheads="1"/>
        </xdr:cNvSpPr>
      </xdr:nvSpPr>
      <xdr:spPr>
        <a:xfrm>
          <a:off x="371475" y="106489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85725</xdr:rowOff>
    </xdr:from>
    <xdr:to>
      <xdr:col>1</xdr:col>
      <xdr:colOff>95250</xdr:colOff>
      <xdr:row>91</xdr:row>
      <xdr:rowOff>85725</xdr:rowOff>
    </xdr:to>
    <xdr:sp>
      <xdr:nvSpPr>
        <xdr:cNvPr id="7" name="TextBox 7"/>
        <xdr:cNvSpPr txBox="1">
          <a:spLocks noChangeArrowheads="1"/>
        </xdr:cNvSpPr>
      </xdr:nvSpPr>
      <xdr:spPr>
        <a:xfrm>
          <a:off x="371475" y="16202025"/>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34</xdr:row>
      <xdr:rowOff>85725</xdr:rowOff>
    </xdr:to>
    <xdr:sp>
      <xdr:nvSpPr>
        <xdr:cNvPr id="8" name="TextBox 8"/>
        <xdr:cNvSpPr txBox="1">
          <a:spLocks noChangeArrowheads="1"/>
        </xdr:cNvSpPr>
      </xdr:nvSpPr>
      <xdr:spPr>
        <a:xfrm>
          <a:off x="361950" y="5286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95250</xdr:colOff>
      <xdr:row>63</xdr:row>
      <xdr:rowOff>85725</xdr:rowOff>
    </xdr:to>
    <xdr:sp>
      <xdr:nvSpPr>
        <xdr:cNvPr id="9" name="TextBox 9"/>
        <xdr:cNvSpPr txBox="1">
          <a:spLocks noChangeArrowheads="1"/>
        </xdr:cNvSpPr>
      </xdr:nvSpPr>
      <xdr:spPr>
        <a:xfrm>
          <a:off x="371475" y="108394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85</xdr:row>
      <xdr:rowOff>85725</xdr:rowOff>
    </xdr:from>
    <xdr:to>
      <xdr:col>1</xdr:col>
      <xdr:colOff>95250</xdr:colOff>
      <xdr:row>92</xdr:row>
      <xdr:rowOff>85725</xdr:rowOff>
    </xdr:to>
    <xdr:sp>
      <xdr:nvSpPr>
        <xdr:cNvPr id="10" name="TextBox 10"/>
        <xdr:cNvSpPr txBox="1">
          <a:spLocks noChangeArrowheads="1"/>
        </xdr:cNvSpPr>
      </xdr:nvSpPr>
      <xdr:spPr>
        <a:xfrm>
          <a:off x="371475" y="16392525"/>
          <a:ext cx="285750"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86</xdr:row>
      <xdr:rowOff>104775</xdr:rowOff>
    </xdr:from>
    <xdr:to>
      <xdr:col>1</xdr:col>
      <xdr:colOff>85725</xdr:colOff>
      <xdr:row>93</xdr:row>
      <xdr:rowOff>104775</xdr:rowOff>
    </xdr:to>
    <xdr:sp>
      <xdr:nvSpPr>
        <xdr:cNvPr id="11" name="TextBox 11"/>
        <xdr:cNvSpPr txBox="1">
          <a:spLocks noChangeArrowheads="1"/>
        </xdr:cNvSpPr>
      </xdr:nvSpPr>
      <xdr:spPr>
        <a:xfrm>
          <a:off x="371475" y="1660207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57</xdr:row>
      <xdr:rowOff>85725</xdr:rowOff>
    </xdr:from>
    <xdr:to>
      <xdr:col>1</xdr:col>
      <xdr:colOff>85725</xdr:colOff>
      <xdr:row>64</xdr:row>
      <xdr:rowOff>85725</xdr:rowOff>
    </xdr:to>
    <xdr:sp>
      <xdr:nvSpPr>
        <xdr:cNvPr id="12" name="TextBox 12"/>
        <xdr:cNvSpPr txBox="1">
          <a:spLocks noChangeArrowheads="1"/>
        </xdr:cNvSpPr>
      </xdr:nvSpPr>
      <xdr:spPr>
        <a:xfrm>
          <a:off x="371475"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35</xdr:row>
      <xdr:rowOff>76200</xdr:rowOff>
    </xdr:to>
    <xdr:sp>
      <xdr:nvSpPr>
        <xdr:cNvPr id="13" name="TextBox 13"/>
        <xdr:cNvSpPr txBox="1">
          <a:spLocks noChangeArrowheads="1"/>
        </xdr:cNvSpPr>
      </xdr:nvSpPr>
      <xdr:spPr>
        <a:xfrm>
          <a:off x="361950" y="54768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87</xdr:row>
      <xdr:rowOff>123825</xdr:rowOff>
    </xdr:from>
    <xdr:to>
      <xdr:col>1</xdr:col>
      <xdr:colOff>76200</xdr:colOff>
      <xdr:row>94</xdr:row>
      <xdr:rowOff>123825</xdr:rowOff>
    </xdr:to>
    <xdr:sp>
      <xdr:nvSpPr>
        <xdr:cNvPr id="14" name="TextBox 14"/>
        <xdr:cNvSpPr txBox="1">
          <a:spLocks noChangeArrowheads="1"/>
        </xdr:cNvSpPr>
      </xdr:nvSpPr>
      <xdr:spPr>
        <a:xfrm>
          <a:off x="361950" y="1681162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85725</xdr:rowOff>
    </xdr:from>
    <xdr:to>
      <xdr:col>1</xdr:col>
      <xdr:colOff>66675</xdr:colOff>
      <xdr:row>36</xdr:row>
      <xdr:rowOff>76200</xdr:rowOff>
    </xdr:to>
    <xdr:sp>
      <xdr:nvSpPr>
        <xdr:cNvPr id="15" name="TextBox 15"/>
        <xdr:cNvSpPr txBox="1">
          <a:spLocks noChangeArrowheads="1"/>
        </xdr:cNvSpPr>
      </xdr:nvSpPr>
      <xdr:spPr>
        <a:xfrm>
          <a:off x="352425" y="5667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58</xdr:row>
      <xdr:rowOff>85725</xdr:rowOff>
    </xdr:from>
    <xdr:to>
      <xdr:col>1</xdr:col>
      <xdr:colOff>66675</xdr:colOff>
      <xdr:row>65</xdr:row>
      <xdr:rowOff>85725</xdr:rowOff>
    </xdr:to>
    <xdr:sp>
      <xdr:nvSpPr>
        <xdr:cNvPr id="16" name="TextBox 16"/>
        <xdr:cNvSpPr txBox="1">
          <a:spLocks noChangeArrowheads="1"/>
        </xdr:cNvSpPr>
      </xdr:nvSpPr>
      <xdr:spPr>
        <a:xfrm>
          <a:off x="352425" y="112204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152400</xdr:rowOff>
    </xdr:from>
    <xdr:to>
      <xdr:col>1</xdr:col>
      <xdr:colOff>57150</xdr:colOff>
      <xdr:row>37</xdr:row>
      <xdr:rowOff>152400</xdr:rowOff>
    </xdr:to>
    <xdr:sp>
      <xdr:nvSpPr>
        <xdr:cNvPr id="17" name="TextBox 17"/>
        <xdr:cNvSpPr txBox="1">
          <a:spLocks noChangeArrowheads="1"/>
        </xdr:cNvSpPr>
      </xdr:nvSpPr>
      <xdr:spPr>
        <a:xfrm>
          <a:off x="361950" y="5924550"/>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59</xdr:row>
      <xdr:rowOff>142875</xdr:rowOff>
    </xdr:from>
    <xdr:to>
      <xdr:col>1</xdr:col>
      <xdr:colOff>66675</xdr:colOff>
      <xdr:row>66</xdr:row>
      <xdr:rowOff>142875</xdr:rowOff>
    </xdr:to>
    <xdr:sp>
      <xdr:nvSpPr>
        <xdr:cNvPr id="18" name="TextBox 18"/>
        <xdr:cNvSpPr txBox="1">
          <a:spLocks noChangeArrowheads="1"/>
        </xdr:cNvSpPr>
      </xdr:nvSpPr>
      <xdr:spPr>
        <a:xfrm>
          <a:off x="361950" y="114681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88</xdr:row>
      <xdr:rowOff>152400</xdr:rowOff>
    </xdr:from>
    <xdr:to>
      <xdr:col>1</xdr:col>
      <xdr:colOff>95250</xdr:colOff>
      <xdr:row>95</xdr:row>
      <xdr:rowOff>152400</xdr:rowOff>
    </xdr:to>
    <xdr:sp>
      <xdr:nvSpPr>
        <xdr:cNvPr id="19" name="TextBox 19"/>
        <xdr:cNvSpPr txBox="1">
          <a:spLocks noChangeArrowheads="1"/>
        </xdr:cNvSpPr>
      </xdr:nvSpPr>
      <xdr:spPr>
        <a:xfrm>
          <a:off x="381000" y="170307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4</xdr:col>
      <xdr:colOff>666750</xdr:colOff>
      <xdr:row>76</xdr:row>
      <xdr:rowOff>76200</xdr:rowOff>
    </xdr:to>
    <xdr:sp>
      <xdr:nvSpPr>
        <xdr:cNvPr id="1" name="TextBox 1"/>
        <xdr:cNvSpPr txBox="1">
          <a:spLocks noChangeArrowheads="1"/>
        </xdr:cNvSpPr>
      </xdr:nvSpPr>
      <xdr:spPr>
        <a:xfrm>
          <a:off x="19050" y="12496800"/>
          <a:ext cx="5819775" cy="2200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52425" y="5114925"/>
          <a:ext cx="2857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57</xdr:row>
      <xdr:rowOff>85725</xdr:rowOff>
    </xdr:from>
    <xdr:to>
      <xdr:col>1</xdr:col>
      <xdr:colOff>114300</xdr:colOff>
      <xdr:row>64</xdr:row>
      <xdr:rowOff>85725</xdr:rowOff>
    </xdr:to>
    <xdr:sp>
      <xdr:nvSpPr>
        <xdr:cNvPr id="3" name="TextBox 3"/>
        <xdr:cNvSpPr txBox="1">
          <a:spLocks noChangeArrowheads="1"/>
        </xdr:cNvSpPr>
      </xdr:nvSpPr>
      <xdr:spPr>
        <a:xfrm>
          <a:off x="400050"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27</xdr:row>
      <xdr:rowOff>114300</xdr:rowOff>
    </xdr:from>
    <xdr:to>
      <xdr:col>1</xdr:col>
      <xdr:colOff>114300</xdr:colOff>
      <xdr:row>33</xdr:row>
      <xdr:rowOff>95250</xdr:rowOff>
    </xdr:to>
    <xdr:sp>
      <xdr:nvSpPr>
        <xdr:cNvPr id="4" name="TextBox 4"/>
        <xdr:cNvSpPr txBox="1">
          <a:spLocks noChangeArrowheads="1"/>
        </xdr:cNvSpPr>
      </xdr:nvSpPr>
      <xdr:spPr>
        <a:xfrm>
          <a:off x="371475" y="5314950"/>
          <a:ext cx="304800"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85725</xdr:rowOff>
    </xdr:from>
    <xdr:to>
      <xdr:col>1</xdr:col>
      <xdr:colOff>114300</xdr:colOff>
      <xdr:row>65</xdr:row>
      <xdr:rowOff>104775</xdr:rowOff>
    </xdr:to>
    <xdr:sp>
      <xdr:nvSpPr>
        <xdr:cNvPr id="5" name="TextBox 5"/>
        <xdr:cNvSpPr txBox="1">
          <a:spLocks noChangeArrowheads="1"/>
        </xdr:cNvSpPr>
      </xdr:nvSpPr>
      <xdr:spPr>
        <a:xfrm>
          <a:off x="400050" y="1122045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28</xdr:row>
      <xdr:rowOff>123825</xdr:rowOff>
    </xdr:from>
    <xdr:to>
      <xdr:col>1</xdr:col>
      <xdr:colOff>114300</xdr:colOff>
      <xdr:row>34</xdr:row>
      <xdr:rowOff>114300</xdr:rowOff>
    </xdr:to>
    <xdr:sp>
      <xdr:nvSpPr>
        <xdr:cNvPr id="6" name="TextBox 6"/>
        <xdr:cNvSpPr txBox="1">
          <a:spLocks noChangeArrowheads="1"/>
        </xdr:cNvSpPr>
      </xdr:nvSpPr>
      <xdr:spPr>
        <a:xfrm>
          <a:off x="371475" y="5514975"/>
          <a:ext cx="3048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59</xdr:row>
      <xdr:rowOff>104775</xdr:rowOff>
    </xdr:from>
    <xdr:to>
      <xdr:col>1</xdr:col>
      <xdr:colOff>114300</xdr:colOff>
      <xdr:row>66</xdr:row>
      <xdr:rowOff>95250</xdr:rowOff>
    </xdr:to>
    <xdr:sp>
      <xdr:nvSpPr>
        <xdr:cNvPr id="7" name="TextBox 7"/>
        <xdr:cNvSpPr txBox="1">
          <a:spLocks noChangeArrowheads="1"/>
        </xdr:cNvSpPr>
      </xdr:nvSpPr>
      <xdr:spPr>
        <a:xfrm>
          <a:off x="400050" y="114300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114300</xdr:rowOff>
    </xdr:from>
    <xdr:to>
      <xdr:col>1</xdr:col>
      <xdr:colOff>76200</xdr:colOff>
      <xdr:row>35</xdr:row>
      <xdr:rowOff>114300</xdr:rowOff>
    </xdr:to>
    <xdr:sp>
      <xdr:nvSpPr>
        <xdr:cNvPr id="8" name="TextBox 8"/>
        <xdr:cNvSpPr txBox="1">
          <a:spLocks noChangeArrowheads="1"/>
        </xdr:cNvSpPr>
      </xdr:nvSpPr>
      <xdr:spPr>
        <a:xfrm>
          <a:off x="352425" y="56959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76200</xdr:rowOff>
    </xdr:from>
    <xdr:to>
      <xdr:col>1</xdr:col>
      <xdr:colOff>114300</xdr:colOff>
      <xdr:row>66</xdr:row>
      <xdr:rowOff>95250</xdr:rowOff>
    </xdr:to>
    <xdr:sp>
      <xdr:nvSpPr>
        <xdr:cNvPr id="9" name="TextBox 9"/>
        <xdr:cNvSpPr txBox="1">
          <a:spLocks noChangeArrowheads="1"/>
        </xdr:cNvSpPr>
      </xdr:nvSpPr>
      <xdr:spPr>
        <a:xfrm>
          <a:off x="381000" y="11591925"/>
          <a:ext cx="295275" cy="1190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30</xdr:row>
      <xdr:rowOff>114300</xdr:rowOff>
    </xdr:from>
    <xdr:to>
      <xdr:col>1</xdr:col>
      <xdr:colOff>76200</xdr:colOff>
      <xdr:row>36</xdr:row>
      <xdr:rowOff>104775</xdr:rowOff>
    </xdr:to>
    <xdr:sp>
      <xdr:nvSpPr>
        <xdr:cNvPr id="10" name="TextBox 10"/>
        <xdr:cNvSpPr txBox="1">
          <a:spLocks noChangeArrowheads="1"/>
        </xdr:cNvSpPr>
      </xdr:nvSpPr>
      <xdr:spPr>
        <a:xfrm>
          <a:off x="352425" y="58864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61</xdr:row>
      <xdr:rowOff>142875</xdr:rowOff>
    </xdr:from>
    <xdr:to>
      <xdr:col>1</xdr:col>
      <xdr:colOff>104775</xdr:colOff>
      <xdr:row>67</xdr:row>
      <xdr:rowOff>142875</xdr:rowOff>
    </xdr:to>
    <xdr:sp>
      <xdr:nvSpPr>
        <xdr:cNvPr id="11" name="TextBox 11"/>
        <xdr:cNvSpPr txBox="1">
          <a:spLocks noChangeArrowheads="1"/>
        </xdr:cNvSpPr>
      </xdr:nvSpPr>
      <xdr:spPr>
        <a:xfrm>
          <a:off x="361950" y="11849100"/>
          <a:ext cx="304800"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31</xdr:row>
      <xdr:rowOff>152400</xdr:rowOff>
    </xdr:from>
    <xdr:to>
      <xdr:col>1</xdr:col>
      <xdr:colOff>95250</xdr:colOff>
      <xdr:row>37</xdr:row>
      <xdr:rowOff>142875</xdr:rowOff>
    </xdr:to>
    <xdr:sp>
      <xdr:nvSpPr>
        <xdr:cNvPr id="12" name="TextBox 12"/>
        <xdr:cNvSpPr txBox="1">
          <a:spLocks noChangeArrowheads="1"/>
        </xdr:cNvSpPr>
      </xdr:nvSpPr>
      <xdr:spPr>
        <a:xfrm>
          <a:off x="371475" y="61150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161925</xdr:rowOff>
    </xdr:from>
    <xdr:to>
      <xdr:col>1</xdr:col>
      <xdr:colOff>114300</xdr:colOff>
      <xdr:row>68</xdr:row>
      <xdr:rowOff>133350</xdr:rowOff>
    </xdr:to>
    <xdr:sp>
      <xdr:nvSpPr>
        <xdr:cNvPr id="13" name="TextBox 13"/>
        <xdr:cNvSpPr txBox="1">
          <a:spLocks noChangeArrowheads="1"/>
        </xdr:cNvSpPr>
      </xdr:nvSpPr>
      <xdr:spPr>
        <a:xfrm>
          <a:off x="381000" y="12058650"/>
          <a:ext cx="29527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9525</xdr:rowOff>
    </xdr:from>
    <xdr:to>
      <xdr:col>6</xdr:col>
      <xdr:colOff>390525</xdr:colOff>
      <xdr:row>36</xdr:row>
      <xdr:rowOff>152400</xdr:rowOff>
    </xdr:to>
    <xdr:sp>
      <xdr:nvSpPr>
        <xdr:cNvPr id="1" name="TextBox 1"/>
        <xdr:cNvSpPr txBox="1">
          <a:spLocks noChangeArrowheads="1"/>
        </xdr:cNvSpPr>
      </xdr:nvSpPr>
      <xdr:spPr>
        <a:xfrm>
          <a:off x="19050" y="572452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8" t="s">
        <v>78</v>
      </c>
      <c r="B1" s="7"/>
    </row>
    <row r="2" spans="1:2" ht="15">
      <c r="A2" s="17" t="s">
        <v>143</v>
      </c>
      <c r="B2" s="17"/>
    </row>
    <row r="3" spans="1:2" ht="15">
      <c r="A3" s="19" t="s">
        <v>144</v>
      </c>
      <c r="B3" s="7"/>
    </row>
    <row r="5" spans="1:2" ht="15">
      <c r="A5" s="5" t="s">
        <v>93</v>
      </c>
      <c r="B5" s="1" t="s">
        <v>0</v>
      </c>
    </row>
    <row r="6" spans="1:2" ht="15">
      <c r="A6" s="5" t="s">
        <v>94</v>
      </c>
      <c r="B6" s="1" t="s">
        <v>7</v>
      </c>
    </row>
    <row r="7" spans="1:2" ht="15">
      <c r="A7" s="5" t="s">
        <v>95</v>
      </c>
      <c r="B7" s="8" t="s">
        <v>17</v>
      </c>
    </row>
    <row r="8" spans="1:2" ht="15">
      <c r="A8" s="5" t="s">
        <v>96</v>
      </c>
      <c r="B8" s="1" t="s">
        <v>24</v>
      </c>
    </row>
    <row r="9" spans="1:2" ht="15">
      <c r="A9" s="5" t="s">
        <v>97</v>
      </c>
      <c r="B9" s="8" t="s">
        <v>80</v>
      </c>
    </row>
    <row r="10" spans="1:2" ht="15">
      <c r="A10" s="5" t="s">
        <v>98</v>
      </c>
      <c r="B10" s="1" t="s">
        <v>33</v>
      </c>
    </row>
    <row r="11" spans="1:2" ht="15">
      <c r="A11" s="5" t="s">
        <v>99</v>
      </c>
      <c r="B11" s="1" t="s">
        <v>37</v>
      </c>
    </row>
    <row r="12" spans="1:2" ht="15">
      <c r="A12" s="5" t="s">
        <v>100</v>
      </c>
      <c r="B12" s="1" t="s">
        <v>46</v>
      </c>
    </row>
    <row r="13" spans="1:2" ht="15">
      <c r="A13" s="5" t="s">
        <v>101</v>
      </c>
      <c r="B13" s="2" t="s">
        <v>58</v>
      </c>
    </row>
    <row r="14" spans="1:2" ht="15">
      <c r="A14" s="5" t="s">
        <v>102</v>
      </c>
      <c r="B14" s="2" t="s">
        <v>79</v>
      </c>
    </row>
    <row r="15" spans="1:2" ht="15">
      <c r="A15" s="5" t="s">
        <v>103</v>
      </c>
      <c r="B15" s="6" t="s">
        <v>106</v>
      </c>
    </row>
    <row r="16" spans="1:2" ht="15">
      <c r="A16" s="5" t="s">
        <v>105</v>
      </c>
      <c r="B16" s="6" t="s">
        <v>81</v>
      </c>
    </row>
    <row r="17" spans="1:2" ht="15">
      <c r="A17" s="5" t="s">
        <v>109</v>
      </c>
      <c r="B17" s="6" t="s">
        <v>110</v>
      </c>
    </row>
    <row r="18" spans="1:2" ht="15">
      <c r="A18" s="5" t="s">
        <v>114</v>
      </c>
      <c r="B18" s="6" t="s">
        <v>116</v>
      </c>
    </row>
    <row r="19" spans="1:2" ht="15">
      <c r="A19" s="5" t="s">
        <v>115</v>
      </c>
      <c r="B19" s="5" t="s">
        <v>129</v>
      </c>
    </row>
    <row r="21" spans="1:2" s="21" customFormat="1" ht="60">
      <c r="A21" s="20" t="s">
        <v>83</v>
      </c>
      <c r="B21" s="20"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30"/>
  <sheetViews>
    <sheetView view="pageBreakPreview" zoomScaleNormal="90" zoomScaleSheetLayoutView="100" zoomScalePageLayoutView="0" workbookViewId="0" topLeftCell="A1">
      <selection activeCell="S10" sqref="S10"/>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101</v>
      </c>
      <c r="B1" s="25"/>
      <c r="C1" s="25"/>
      <c r="D1" s="25"/>
      <c r="E1" s="25"/>
      <c r="F1" s="25"/>
    </row>
    <row r="2" spans="1:12" ht="15" customHeight="1">
      <c r="A2" s="129" t="s">
        <v>58</v>
      </c>
      <c r="B2" s="129"/>
      <c r="C2" s="129"/>
      <c r="D2" s="129"/>
      <c r="E2" s="129"/>
      <c r="F2" s="129"/>
      <c r="G2" s="129"/>
      <c r="H2" s="129"/>
      <c r="I2" s="129"/>
      <c r="J2" s="129"/>
      <c r="K2" s="129"/>
      <c r="L2" s="129"/>
    </row>
    <row r="3" spans="1:12" ht="15" customHeight="1">
      <c r="A3" s="121" t="s">
        <v>154</v>
      </c>
      <c r="B3" s="70"/>
      <c r="C3" s="70"/>
      <c r="D3" s="70"/>
      <c r="E3" s="70"/>
      <c r="F3" s="70"/>
      <c r="G3" s="70"/>
      <c r="H3" s="70"/>
      <c r="I3" s="70"/>
      <c r="J3" s="70"/>
      <c r="K3" s="70"/>
      <c r="L3" s="70"/>
    </row>
    <row r="4" spans="1:6" ht="15">
      <c r="A4" s="71"/>
      <c r="B4" s="72"/>
      <c r="C4" s="72"/>
      <c r="D4" s="72"/>
      <c r="E4" s="72"/>
      <c r="F4" s="72"/>
    </row>
    <row r="5" spans="2:18" s="73" customFormat="1" ht="30">
      <c r="B5" s="49" t="s">
        <v>59</v>
      </c>
      <c r="C5" s="49" t="s">
        <v>60</v>
      </c>
      <c r="D5" s="49" t="s">
        <v>61</v>
      </c>
      <c r="E5" s="74" t="s">
        <v>62</v>
      </c>
      <c r="F5" s="74" t="s">
        <v>63</v>
      </c>
      <c r="R5" s="26"/>
    </row>
    <row r="6" spans="1:8" ht="15">
      <c r="A6" s="75">
        <v>1997</v>
      </c>
      <c r="B6" s="83">
        <v>0.13</v>
      </c>
      <c r="C6" s="83">
        <v>0.02</v>
      </c>
      <c r="D6" s="83">
        <v>0.03</v>
      </c>
      <c r="E6" s="83">
        <v>0.57</v>
      </c>
      <c r="F6" s="83">
        <v>0.25</v>
      </c>
      <c r="H6" s="82"/>
    </row>
    <row r="7" spans="1:6" ht="15">
      <c r="A7" s="75">
        <v>1998</v>
      </c>
      <c r="B7" s="26">
        <v>15</v>
      </c>
      <c r="C7" s="26" t="s">
        <v>64</v>
      </c>
      <c r="D7" s="26">
        <v>4</v>
      </c>
      <c r="E7" s="26">
        <v>53</v>
      </c>
      <c r="F7" s="26">
        <v>28</v>
      </c>
    </row>
    <row r="8" spans="1:6" ht="15">
      <c r="A8" s="75">
        <v>1999</v>
      </c>
      <c r="B8" s="26">
        <v>11</v>
      </c>
      <c r="C8" s="26">
        <v>1</v>
      </c>
      <c r="D8" s="26">
        <v>4</v>
      </c>
      <c r="E8" s="26">
        <v>53</v>
      </c>
      <c r="F8" s="26">
        <v>31</v>
      </c>
    </row>
    <row r="9" spans="1:6" ht="15">
      <c r="A9" s="75">
        <v>2000</v>
      </c>
      <c r="B9" s="26">
        <v>13</v>
      </c>
      <c r="C9" s="26">
        <v>1</v>
      </c>
      <c r="D9" s="26">
        <v>3</v>
      </c>
      <c r="E9" s="26">
        <v>55</v>
      </c>
      <c r="F9" s="26">
        <v>28</v>
      </c>
    </row>
    <row r="10" spans="1:6" ht="15">
      <c r="A10" s="75">
        <v>2001</v>
      </c>
      <c r="B10" s="26">
        <v>16</v>
      </c>
      <c r="C10" s="26">
        <v>1</v>
      </c>
      <c r="D10" s="26">
        <v>4</v>
      </c>
      <c r="E10" s="26">
        <v>57</v>
      </c>
      <c r="F10" s="26">
        <v>22</v>
      </c>
    </row>
    <row r="11" spans="1:6" ht="15">
      <c r="A11" s="75">
        <v>2002</v>
      </c>
      <c r="B11" s="26">
        <v>16</v>
      </c>
      <c r="C11" s="26">
        <v>3</v>
      </c>
      <c r="D11" s="26">
        <v>7</v>
      </c>
      <c r="E11" s="26">
        <v>56</v>
      </c>
      <c r="F11" s="26">
        <v>18</v>
      </c>
    </row>
    <row r="12" spans="1:6" ht="15">
      <c r="A12" s="75">
        <v>2003</v>
      </c>
      <c r="B12" s="26">
        <v>18</v>
      </c>
      <c r="C12" s="26">
        <v>1</v>
      </c>
      <c r="D12" s="26">
        <v>10</v>
      </c>
      <c r="E12" s="26">
        <v>55</v>
      </c>
      <c r="F12" s="26">
        <v>16</v>
      </c>
    </row>
    <row r="13" spans="1:6" ht="15">
      <c r="A13" s="75">
        <v>2004</v>
      </c>
      <c r="B13" s="26">
        <v>15</v>
      </c>
      <c r="C13" s="26">
        <v>2</v>
      </c>
      <c r="D13" s="26">
        <v>11</v>
      </c>
      <c r="E13" s="26">
        <v>56</v>
      </c>
      <c r="F13" s="26">
        <v>16</v>
      </c>
    </row>
    <row r="14" spans="1:6" ht="15">
      <c r="A14" s="76">
        <v>2005</v>
      </c>
      <c r="B14" s="26">
        <v>17</v>
      </c>
      <c r="C14" s="26">
        <v>2</v>
      </c>
      <c r="D14" s="26">
        <v>7</v>
      </c>
      <c r="E14" s="26">
        <v>59</v>
      </c>
      <c r="F14" s="26">
        <v>15</v>
      </c>
    </row>
    <row r="15" spans="1:6" ht="15">
      <c r="A15" s="76">
        <v>2006</v>
      </c>
      <c r="B15" s="26">
        <v>16</v>
      </c>
      <c r="C15" s="26">
        <v>2</v>
      </c>
      <c r="D15" s="26">
        <v>6</v>
      </c>
      <c r="E15" s="26">
        <v>57</v>
      </c>
      <c r="F15" s="26">
        <v>19</v>
      </c>
    </row>
    <row r="16" spans="1:6" ht="15">
      <c r="A16" s="76">
        <v>2007</v>
      </c>
      <c r="B16" s="26">
        <v>14</v>
      </c>
      <c r="C16" s="26">
        <v>1</v>
      </c>
      <c r="D16" s="26">
        <v>8</v>
      </c>
      <c r="E16" s="26">
        <v>57</v>
      </c>
      <c r="F16" s="26">
        <v>20</v>
      </c>
    </row>
    <row r="17" spans="1:6" ht="15">
      <c r="A17" s="76">
        <v>2008</v>
      </c>
      <c r="B17" s="26">
        <v>15</v>
      </c>
      <c r="C17" s="26">
        <v>2</v>
      </c>
      <c r="D17" s="26">
        <v>10</v>
      </c>
      <c r="E17" s="26">
        <v>57</v>
      </c>
      <c r="F17" s="26">
        <v>16</v>
      </c>
    </row>
    <row r="18" spans="1:6" ht="15">
      <c r="A18" s="76">
        <v>2009</v>
      </c>
      <c r="B18" s="26">
        <v>16</v>
      </c>
      <c r="C18" s="26">
        <v>4</v>
      </c>
      <c r="D18" s="26">
        <v>16</v>
      </c>
      <c r="E18" s="26">
        <v>54</v>
      </c>
      <c r="F18" s="26">
        <v>10</v>
      </c>
    </row>
    <row r="19" spans="1:6" ht="15">
      <c r="A19" s="76">
        <v>2010</v>
      </c>
      <c r="B19" s="26">
        <v>17</v>
      </c>
      <c r="C19" s="26">
        <v>2</v>
      </c>
      <c r="D19" s="26">
        <v>14</v>
      </c>
      <c r="E19" s="26">
        <v>55</v>
      </c>
      <c r="F19" s="26">
        <v>12</v>
      </c>
    </row>
    <row r="20" spans="1:6" ht="15">
      <c r="A20" s="76">
        <v>2011</v>
      </c>
      <c r="B20" s="26">
        <v>17</v>
      </c>
      <c r="C20" s="26">
        <v>4</v>
      </c>
      <c r="D20" s="26">
        <v>10</v>
      </c>
      <c r="E20" s="26">
        <v>54</v>
      </c>
      <c r="F20" s="26">
        <v>15</v>
      </c>
    </row>
    <row r="21" spans="1:6" ht="15">
      <c r="A21" s="76">
        <v>2012</v>
      </c>
      <c r="B21" s="26">
        <v>23</v>
      </c>
      <c r="C21" s="26">
        <v>3</v>
      </c>
      <c r="D21" s="26">
        <v>9</v>
      </c>
      <c r="E21" s="26">
        <v>51</v>
      </c>
      <c r="F21" s="26">
        <v>14</v>
      </c>
    </row>
    <row r="22" spans="1:6" ht="15">
      <c r="A22" s="76">
        <v>2013</v>
      </c>
      <c r="B22" s="26">
        <v>21</v>
      </c>
      <c r="C22" s="26">
        <v>2</v>
      </c>
      <c r="D22" s="26">
        <v>9</v>
      </c>
      <c r="E22" s="26">
        <v>55</v>
      </c>
      <c r="F22" s="26">
        <v>13</v>
      </c>
    </row>
    <row r="23" spans="1:6" ht="15">
      <c r="A23" s="76" t="s">
        <v>13</v>
      </c>
      <c r="B23" s="26">
        <v>22</v>
      </c>
      <c r="C23" s="26">
        <v>2</v>
      </c>
      <c r="D23" s="26">
        <v>8</v>
      </c>
      <c r="E23" s="26">
        <v>51</v>
      </c>
      <c r="F23" s="26">
        <v>17</v>
      </c>
    </row>
    <row r="24" spans="1:6" ht="15">
      <c r="A24" s="76" t="s">
        <v>14</v>
      </c>
      <c r="B24" s="26">
        <v>22</v>
      </c>
      <c r="C24" s="26">
        <v>2</v>
      </c>
      <c r="D24" s="26">
        <v>9</v>
      </c>
      <c r="E24" s="26">
        <v>51</v>
      </c>
      <c r="F24" s="26">
        <v>16</v>
      </c>
    </row>
    <row r="25" spans="1:6" ht="15">
      <c r="A25" s="76" t="s">
        <v>15</v>
      </c>
      <c r="B25" s="26">
        <v>25</v>
      </c>
      <c r="C25" s="26">
        <v>2</v>
      </c>
      <c r="D25" s="26">
        <v>8</v>
      </c>
      <c r="E25" s="26">
        <v>52</v>
      </c>
      <c r="F25" s="26">
        <v>13</v>
      </c>
    </row>
    <row r="26" spans="1:6" ht="15">
      <c r="A26" s="76" t="s">
        <v>16</v>
      </c>
      <c r="B26" s="26">
        <v>24</v>
      </c>
      <c r="C26" s="26">
        <v>3</v>
      </c>
      <c r="D26" s="26">
        <v>7</v>
      </c>
      <c r="E26" s="26">
        <v>51</v>
      </c>
      <c r="F26" s="26">
        <v>15</v>
      </c>
    </row>
    <row r="27" spans="1:6" ht="15">
      <c r="A27" s="76" t="s">
        <v>104</v>
      </c>
      <c r="B27" s="26">
        <v>25</v>
      </c>
      <c r="C27" s="26">
        <v>1</v>
      </c>
      <c r="D27" s="26">
        <v>7</v>
      </c>
      <c r="E27" s="26">
        <v>52</v>
      </c>
      <c r="F27" s="26">
        <v>15</v>
      </c>
    </row>
    <row r="28" spans="1:6" ht="15">
      <c r="A28" s="76" t="s">
        <v>145</v>
      </c>
      <c r="B28" s="26">
        <v>26</v>
      </c>
      <c r="C28" s="26">
        <v>1</v>
      </c>
      <c r="D28" s="26">
        <v>7</v>
      </c>
      <c r="E28" s="26">
        <v>51</v>
      </c>
      <c r="F28" s="26">
        <v>15</v>
      </c>
    </row>
    <row r="29" spans="1:6" ht="15">
      <c r="A29" s="76"/>
      <c r="B29" s="77"/>
      <c r="C29" s="77"/>
      <c r="D29" s="77"/>
      <c r="E29" s="77"/>
      <c r="F29" s="77"/>
    </row>
    <row r="30" spans="1:7" ht="15">
      <c r="A30" s="130"/>
      <c r="B30" s="130"/>
      <c r="C30" s="130"/>
      <c r="D30" s="130"/>
      <c r="E30" s="130"/>
      <c r="F30" s="130"/>
      <c r="G30" s="130"/>
    </row>
  </sheetData>
  <sheetProtection/>
  <mergeCells count="2">
    <mergeCell ref="A2:L2"/>
    <mergeCell ref="A30:G30"/>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7"/>
  <sheetViews>
    <sheetView zoomScaleSheetLayoutView="100" zoomScalePageLayoutView="0" workbookViewId="0" topLeftCell="A31">
      <selection activeCell="L7" sqref="L7"/>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102</v>
      </c>
      <c r="B1" s="25"/>
      <c r="C1" s="25"/>
    </row>
    <row r="2" spans="1:8" ht="15">
      <c r="A2" s="129" t="s">
        <v>65</v>
      </c>
      <c r="B2" s="129"/>
      <c r="C2" s="129"/>
      <c r="D2" s="129"/>
      <c r="E2" s="129"/>
      <c r="F2" s="129"/>
      <c r="G2" s="129"/>
      <c r="H2" s="129"/>
    </row>
    <row r="3" spans="1:8" ht="15">
      <c r="A3" s="122" t="s">
        <v>155</v>
      </c>
      <c r="B3" s="78"/>
      <c r="C3" s="78"/>
      <c r="D3" s="78"/>
      <c r="E3" s="78"/>
      <c r="F3" s="78"/>
      <c r="G3" s="78"/>
      <c r="H3" s="78"/>
    </row>
    <row r="4" ht="12" customHeight="1"/>
    <row r="5" spans="1:8" ht="17.25">
      <c r="A5" s="126" t="s">
        <v>91</v>
      </c>
      <c r="B5" s="126"/>
      <c r="C5" s="126"/>
      <c r="D5" s="126"/>
      <c r="E5" s="126"/>
      <c r="F5" s="126"/>
      <c r="G5" s="126"/>
      <c r="H5" s="126"/>
    </row>
    <row r="6" ht="12" customHeight="1"/>
    <row r="7" spans="1:8" ht="45">
      <c r="A7" s="79"/>
      <c r="B7" s="77" t="s">
        <v>66</v>
      </c>
      <c r="C7" s="77" t="s">
        <v>67</v>
      </c>
      <c r="D7" s="77" t="s">
        <v>68</v>
      </c>
      <c r="E7" s="77" t="s">
        <v>69</v>
      </c>
      <c r="F7" s="77" t="s">
        <v>70</v>
      </c>
      <c r="G7" s="77" t="s">
        <v>71</v>
      </c>
      <c r="H7" s="77" t="s">
        <v>72</v>
      </c>
    </row>
    <row r="8" spans="1:16" ht="12" customHeight="1">
      <c r="A8" s="80">
        <v>1998</v>
      </c>
      <c r="B8" s="81">
        <v>0.83</v>
      </c>
      <c r="C8" s="81">
        <v>0.5</v>
      </c>
      <c r="D8" s="81">
        <v>0.55</v>
      </c>
      <c r="E8" s="81">
        <v>0.45</v>
      </c>
      <c r="F8" s="81">
        <v>0.44</v>
      </c>
      <c r="G8" s="81">
        <v>0.34</v>
      </c>
      <c r="H8" s="81">
        <v>0.22</v>
      </c>
      <c r="J8" s="82"/>
      <c r="K8" s="82"/>
      <c r="L8" s="82"/>
      <c r="M8" s="82"/>
      <c r="N8" s="82"/>
      <c r="O8" s="82"/>
      <c r="P8" s="82"/>
    </row>
    <row r="9" spans="1:16" ht="12" customHeight="1">
      <c r="A9" s="80">
        <v>1999</v>
      </c>
      <c r="B9" s="26">
        <v>85</v>
      </c>
      <c r="C9" s="26">
        <v>52</v>
      </c>
      <c r="D9" s="26">
        <v>58</v>
      </c>
      <c r="E9" s="26">
        <v>45</v>
      </c>
      <c r="F9" s="26">
        <v>45</v>
      </c>
      <c r="G9" s="26">
        <v>39</v>
      </c>
      <c r="H9" s="26">
        <v>23</v>
      </c>
      <c r="J9" s="51"/>
      <c r="K9" s="51"/>
      <c r="L9" s="51"/>
      <c r="M9" s="51"/>
      <c r="N9" s="51"/>
      <c r="O9" s="51"/>
      <c r="P9" s="51"/>
    </row>
    <row r="10" spans="1:16" ht="12" customHeight="1">
      <c r="A10" s="80">
        <v>2000</v>
      </c>
      <c r="B10" s="26">
        <v>71</v>
      </c>
      <c r="C10" s="26">
        <v>50</v>
      </c>
      <c r="D10" s="26">
        <v>63</v>
      </c>
      <c r="E10" s="26">
        <v>42</v>
      </c>
      <c r="F10" s="26">
        <v>46</v>
      </c>
      <c r="G10" s="26">
        <v>47</v>
      </c>
      <c r="H10" s="26">
        <v>21</v>
      </c>
      <c r="J10" s="51"/>
      <c r="K10" s="51"/>
      <c r="L10" s="51"/>
      <c r="M10" s="51"/>
      <c r="N10" s="51"/>
      <c r="O10" s="51"/>
      <c r="P10" s="51"/>
    </row>
    <row r="11" spans="1:16" ht="12" customHeight="1">
      <c r="A11" s="80">
        <v>2001</v>
      </c>
      <c r="B11" s="26">
        <v>68</v>
      </c>
      <c r="C11" s="26">
        <v>51</v>
      </c>
      <c r="D11" s="26">
        <v>58</v>
      </c>
      <c r="E11" s="26">
        <v>45</v>
      </c>
      <c r="F11" s="26">
        <v>43</v>
      </c>
      <c r="G11" s="26">
        <v>47</v>
      </c>
      <c r="H11" s="26">
        <v>20</v>
      </c>
      <c r="J11" s="51"/>
      <c r="K11" s="51"/>
      <c r="L11" s="51"/>
      <c r="M11" s="51"/>
      <c r="N11" s="51"/>
      <c r="O11" s="51"/>
      <c r="P11" s="51"/>
    </row>
    <row r="12" spans="1:16" ht="12" customHeight="1">
      <c r="A12" s="80">
        <v>2002</v>
      </c>
      <c r="B12" s="26">
        <v>69</v>
      </c>
      <c r="C12" s="26">
        <v>50</v>
      </c>
      <c r="D12" s="26">
        <v>58</v>
      </c>
      <c r="E12" s="26">
        <v>39</v>
      </c>
      <c r="F12" s="26">
        <v>45</v>
      </c>
      <c r="G12" s="26">
        <v>45</v>
      </c>
      <c r="H12" s="26">
        <v>22</v>
      </c>
      <c r="J12" s="51"/>
      <c r="K12" s="51"/>
      <c r="L12" s="51"/>
      <c r="M12" s="51"/>
      <c r="N12" s="51"/>
      <c r="O12" s="51"/>
      <c r="P12" s="51"/>
    </row>
    <row r="13" spans="1:16" ht="12" customHeight="1">
      <c r="A13" s="80">
        <v>2003</v>
      </c>
      <c r="B13" s="26">
        <v>69</v>
      </c>
      <c r="C13" s="26">
        <v>49</v>
      </c>
      <c r="D13" s="26">
        <v>60</v>
      </c>
      <c r="E13" s="26">
        <v>43</v>
      </c>
      <c r="F13" s="26">
        <v>49</v>
      </c>
      <c r="G13" s="26">
        <v>44</v>
      </c>
      <c r="H13" s="26">
        <v>18</v>
      </c>
      <c r="J13" s="51"/>
      <c r="K13" s="51"/>
      <c r="L13" s="51"/>
      <c r="M13" s="51"/>
      <c r="N13" s="51"/>
      <c r="O13" s="51"/>
      <c r="P13" s="51"/>
    </row>
    <row r="14" spans="1:16" ht="12" customHeight="1">
      <c r="A14" s="80">
        <v>2004</v>
      </c>
      <c r="B14" s="26">
        <v>69</v>
      </c>
      <c r="C14" s="26">
        <v>49</v>
      </c>
      <c r="D14" s="26">
        <v>57</v>
      </c>
      <c r="E14" s="26">
        <v>39</v>
      </c>
      <c r="F14" s="26">
        <v>48</v>
      </c>
      <c r="G14" s="26">
        <v>45</v>
      </c>
      <c r="H14" s="26">
        <v>21</v>
      </c>
      <c r="J14" s="51"/>
      <c r="K14" s="51"/>
      <c r="L14" s="51"/>
      <c r="M14" s="51"/>
      <c r="N14" s="51"/>
      <c r="O14" s="51"/>
      <c r="P14" s="51"/>
    </row>
    <row r="15" spans="1:16" ht="12" customHeight="1">
      <c r="A15" s="77">
        <v>2005</v>
      </c>
      <c r="B15" s="26">
        <v>73</v>
      </c>
      <c r="C15" s="26">
        <v>51</v>
      </c>
      <c r="D15" s="26">
        <v>53</v>
      </c>
      <c r="E15" s="26">
        <v>42</v>
      </c>
      <c r="F15" s="26">
        <v>39</v>
      </c>
      <c r="G15" s="26">
        <v>30</v>
      </c>
      <c r="H15" s="26">
        <v>19</v>
      </c>
      <c r="J15" s="51"/>
      <c r="K15" s="51"/>
      <c r="L15" s="51"/>
      <c r="M15" s="51"/>
      <c r="N15" s="51"/>
      <c r="O15" s="51"/>
      <c r="P15" s="51"/>
    </row>
    <row r="16" spans="1:16" ht="12" customHeight="1">
      <c r="A16" s="77">
        <v>2006</v>
      </c>
      <c r="B16" s="26">
        <v>74</v>
      </c>
      <c r="C16" s="26">
        <v>52</v>
      </c>
      <c r="D16" s="26">
        <v>54</v>
      </c>
      <c r="E16" s="26">
        <v>43</v>
      </c>
      <c r="F16" s="26">
        <v>40</v>
      </c>
      <c r="G16" s="26">
        <v>32</v>
      </c>
      <c r="H16" s="26">
        <v>19</v>
      </c>
      <c r="J16" s="51"/>
      <c r="K16" s="51"/>
      <c r="L16" s="51"/>
      <c r="M16" s="51"/>
      <c r="N16" s="51"/>
      <c r="O16" s="51"/>
      <c r="P16" s="51"/>
    </row>
    <row r="17" spans="1:16" ht="12" customHeight="1">
      <c r="A17" s="77">
        <v>2007</v>
      </c>
      <c r="B17" s="26">
        <v>71</v>
      </c>
      <c r="C17" s="26">
        <v>36</v>
      </c>
      <c r="D17" s="26">
        <v>47</v>
      </c>
      <c r="E17" s="26">
        <v>32</v>
      </c>
      <c r="F17" s="26">
        <v>40</v>
      </c>
      <c r="G17" s="26">
        <v>23</v>
      </c>
      <c r="H17" s="26">
        <v>12</v>
      </c>
      <c r="J17" s="51"/>
      <c r="K17" s="51"/>
      <c r="L17" s="51"/>
      <c r="M17" s="51"/>
      <c r="N17" s="51"/>
      <c r="O17" s="51"/>
      <c r="P17" s="51"/>
    </row>
    <row r="18" spans="1:16" ht="12" customHeight="1">
      <c r="A18" s="77">
        <v>2008</v>
      </c>
      <c r="B18" s="26">
        <v>71</v>
      </c>
      <c r="C18" s="26">
        <v>40</v>
      </c>
      <c r="D18" s="26">
        <v>45</v>
      </c>
      <c r="E18" s="26">
        <v>35</v>
      </c>
      <c r="F18" s="26">
        <v>36</v>
      </c>
      <c r="G18" s="26">
        <v>22</v>
      </c>
      <c r="H18" s="26">
        <v>12</v>
      </c>
      <c r="J18" s="51"/>
      <c r="K18" s="51"/>
      <c r="L18" s="51"/>
      <c r="M18" s="51"/>
      <c r="N18" s="51"/>
      <c r="O18" s="51"/>
      <c r="P18" s="51"/>
    </row>
    <row r="19" spans="1:16" ht="12" customHeight="1">
      <c r="A19" s="77">
        <v>2009</v>
      </c>
      <c r="B19" s="26">
        <v>67</v>
      </c>
      <c r="C19" s="26">
        <v>47</v>
      </c>
      <c r="D19" s="26">
        <v>44</v>
      </c>
      <c r="E19" s="26">
        <v>37</v>
      </c>
      <c r="F19" s="26">
        <v>35</v>
      </c>
      <c r="G19" s="26">
        <v>23</v>
      </c>
      <c r="H19" s="26">
        <v>12</v>
      </c>
      <c r="J19" s="51"/>
      <c r="K19" s="51"/>
      <c r="L19" s="51"/>
      <c r="M19" s="51"/>
      <c r="N19" s="51"/>
      <c r="O19" s="51"/>
      <c r="P19" s="51"/>
    </row>
    <row r="20" spans="1:16" ht="12" customHeight="1">
      <c r="A20" s="77">
        <v>2010</v>
      </c>
      <c r="B20" s="26">
        <v>67</v>
      </c>
      <c r="C20" s="26">
        <v>43</v>
      </c>
      <c r="D20" s="26">
        <v>45</v>
      </c>
      <c r="E20" s="26">
        <v>36</v>
      </c>
      <c r="F20" s="26">
        <v>38</v>
      </c>
      <c r="G20" s="26">
        <v>20</v>
      </c>
      <c r="H20" s="26">
        <v>11</v>
      </c>
      <c r="J20" s="51"/>
      <c r="K20" s="51"/>
      <c r="L20" s="51"/>
      <c r="M20" s="51"/>
      <c r="N20" s="51"/>
      <c r="O20" s="51"/>
      <c r="P20" s="51"/>
    </row>
    <row r="21" spans="1:16" ht="12" customHeight="1">
      <c r="A21" s="77">
        <v>2011</v>
      </c>
      <c r="B21" s="26">
        <v>69</v>
      </c>
      <c r="C21" s="26">
        <v>43</v>
      </c>
      <c r="D21" s="26">
        <v>47</v>
      </c>
      <c r="E21" s="26">
        <v>36</v>
      </c>
      <c r="F21" s="26">
        <v>37</v>
      </c>
      <c r="G21" s="26">
        <v>22</v>
      </c>
      <c r="H21" s="26">
        <v>10</v>
      </c>
      <c r="J21" s="51"/>
      <c r="K21" s="51"/>
      <c r="L21" s="51"/>
      <c r="M21" s="51"/>
      <c r="N21" s="51"/>
      <c r="O21" s="51"/>
      <c r="P21" s="51"/>
    </row>
    <row r="22" spans="1:16" ht="12" customHeight="1">
      <c r="A22" s="77">
        <v>2012</v>
      </c>
      <c r="B22" s="26">
        <v>66</v>
      </c>
      <c r="C22" s="26">
        <v>42</v>
      </c>
      <c r="D22" s="26">
        <v>49</v>
      </c>
      <c r="E22" s="26">
        <v>30</v>
      </c>
      <c r="F22" s="26">
        <v>38</v>
      </c>
      <c r="G22" s="26">
        <v>27</v>
      </c>
      <c r="H22" s="26">
        <v>13</v>
      </c>
      <c r="J22" s="51"/>
      <c r="K22" s="51"/>
      <c r="L22" s="51"/>
      <c r="M22" s="51"/>
      <c r="N22" s="51"/>
      <c r="O22" s="51"/>
      <c r="P22" s="51"/>
    </row>
    <row r="23" spans="1:16" ht="12" customHeight="1">
      <c r="A23" s="77">
        <v>2013</v>
      </c>
      <c r="B23" s="26">
        <v>67</v>
      </c>
      <c r="C23" s="26">
        <v>35</v>
      </c>
      <c r="D23" s="26">
        <v>45</v>
      </c>
      <c r="E23" s="26">
        <v>30</v>
      </c>
      <c r="F23" s="26">
        <v>35</v>
      </c>
      <c r="G23" s="26">
        <v>27</v>
      </c>
      <c r="H23" s="26">
        <v>11</v>
      </c>
      <c r="J23" s="51"/>
      <c r="K23" s="51"/>
      <c r="L23" s="51"/>
      <c r="M23" s="51"/>
      <c r="N23" s="51"/>
      <c r="O23" s="51"/>
      <c r="P23" s="51"/>
    </row>
    <row r="24" spans="1:16" ht="12" customHeight="1">
      <c r="A24" s="77">
        <v>2014</v>
      </c>
      <c r="B24" s="26">
        <v>66</v>
      </c>
      <c r="C24" s="26">
        <v>36</v>
      </c>
      <c r="D24" s="26">
        <v>42</v>
      </c>
      <c r="E24" s="26">
        <v>32</v>
      </c>
      <c r="F24" s="26">
        <v>38</v>
      </c>
      <c r="G24" s="26">
        <v>24</v>
      </c>
      <c r="H24" s="26">
        <v>11</v>
      </c>
      <c r="J24" s="51"/>
      <c r="K24" s="51"/>
      <c r="L24" s="51"/>
      <c r="M24" s="51"/>
      <c r="N24" s="51"/>
      <c r="O24" s="51"/>
      <c r="P24" s="51"/>
    </row>
    <row r="25" spans="1:16" ht="12" customHeight="1">
      <c r="A25" s="77">
        <v>2015</v>
      </c>
      <c r="B25" s="26">
        <v>59</v>
      </c>
      <c r="C25" s="26">
        <v>33</v>
      </c>
      <c r="D25" s="26">
        <v>42</v>
      </c>
      <c r="E25" s="26">
        <v>28</v>
      </c>
      <c r="F25" s="26">
        <v>35</v>
      </c>
      <c r="G25" s="26">
        <v>25</v>
      </c>
      <c r="H25" s="26">
        <v>9</v>
      </c>
      <c r="J25" s="51"/>
      <c r="K25" s="51"/>
      <c r="L25" s="51"/>
      <c r="M25" s="51"/>
      <c r="N25" s="51"/>
      <c r="O25" s="51"/>
      <c r="P25" s="51"/>
    </row>
    <row r="26" spans="1:16" ht="12" customHeight="1">
      <c r="A26" s="77">
        <v>2016</v>
      </c>
      <c r="B26" s="26">
        <v>67</v>
      </c>
      <c r="C26" s="26">
        <v>37</v>
      </c>
      <c r="D26" s="26">
        <v>41</v>
      </c>
      <c r="E26" s="26">
        <v>30</v>
      </c>
      <c r="F26" s="26">
        <v>39</v>
      </c>
      <c r="G26" s="26">
        <v>23</v>
      </c>
      <c r="H26" s="26">
        <v>11</v>
      </c>
      <c r="J26" s="51"/>
      <c r="K26" s="51"/>
      <c r="L26" s="51"/>
      <c r="M26" s="51"/>
      <c r="N26" s="51"/>
      <c r="O26" s="51"/>
      <c r="P26" s="51"/>
    </row>
    <row r="27" spans="1:16" ht="12" customHeight="1">
      <c r="A27" s="77">
        <v>2017</v>
      </c>
      <c r="B27" s="26">
        <v>66</v>
      </c>
      <c r="C27" s="26">
        <v>37</v>
      </c>
      <c r="D27" s="26">
        <v>45</v>
      </c>
      <c r="E27" s="26">
        <v>27</v>
      </c>
      <c r="F27" s="26">
        <v>36</v>
      </c>
      <c r="G27" s="26">
        <v>22</v>
      </c>
      <c r="H27" s="26">
        <v>10</v>
      </c>
      <c r="J27" s="51"/>
      <c r="K27" s="51"/>
      <c r="L27" s="51"/>
      <c r="M27" s="51"/>
      <c r="N27" s="51"/>
      <c r="O27" s="51"/>
      <c r="P27" s="51"/>
    </row>
    <row r="28" spans="1:16" ht="12" customHeight="1">
      <c r="A28" s="77">
        <v>2018</v>
      </c>
      <c r="B28" s="26">
        <v>65</v>
      </c>
      <c r="C28" s="26">
        <v>33</v>
      </c>
      <c r="D28" s="26">
        <v>41</v>
      </c>
      <c r="E28" s="26">
        <v>28</v>
      </c>
      <c r="F28" s="26">
        <v>36</v>
      </c>
      <c r="G28" s="26">
        <v>23</v>
      </c>
      <c r="H28" s="26">
        <v>9</v>
      </c>
      <c r="J28" s="51"/>
      <c r="K28" s="51"/>
      <c r="L28" s="51"/>
      <c r="M28" s="51"/>
      <c r="N28" s="51"/>
      <c r="O28" s="51"/>
      <c r="P28" s="51"/>
    </row>
    <row r="29" spans="1:16" ht="12" customHeight="1">
      <c r="A29" s="77">
        <v>2019</v>
      </c>
      <c r="B29" s="26">
        <v>70</v>
      </c>
      <c r="C29" s="26">
        <v>38</v>
      </c>
      <c r="D29" s="26">
        <v>45</v>
      </c>
      <c r="E29" s="26">
        <v>31</v>
      </c>
      <c r="F29" s="26">
        <v>37</v>
      </c>
      <c r="G29" s="26">
        <v>24</v>
      </c>
      <c r="H29" s="26">
        <v>11</v>
      </c>
      <c r="J29" s="51"/>
      <c r="K29" s="51"/>
      <c r="L29" s="51"/>
      <c r="M29" s="51"/>
      <c r="N29" s="51"/>
      <c r="O29" s="51"/>
      <c r="P29" s="51"/>
    </row>
    <row r="30" ht="12" customHeight="1"/>
    <row r="31" spans="1:8" ht="17.25">
      <c r="A31" s="126" t="s">
        <v>92</v>
      </c>
      <c r="B31" s="126"/>
      <c r="C31" s="126"/>
      <c r="D31" s="126"/>
      <c r="E31" s="126"/>
      <c r="F31" s="126"/>
      <c r="G31" s="126"/>
      <c r="H31" s="126"/>
    </row>
    <row r="32" ht="12" customHeight="1"/>
    <row r="33" spans="1:8" ht="45">
      <c r="A33" s="79"/>
      <c r="B33" s="77" t="s">
        <v>66</v>
      </c>
      <c r="C33" s="77" t="s">
        <v>67</v>
      </c>
      <c r="D33" s="77" t="s">
        <v>68</v>
      </c>
      <c r="E33" s="77" t="s">
        <v>69</v>
      </c>
      <c r="F33" s="77" t="s">
        <v>70</v>
      </c>
      <c r="G33" s="77" t="s">
        <v>71</v>
      </c>
      <c r="H33" s="77" t="s">
        <v>72</v>
      </c>
    </row>
    <row r="34" spans="1:19" ht="12" customHeight="1">
      <c r="A34" s="77">
        <v>2005</v>
      </c>
      <c r="B34" s="83">
        <f>0.45</f>
        <v>0.45</v>
      </c>
      <c r="C34" s="83">
        <f>0.11</f>
        <v>0.11</v>
      </c>
      <c r="D34" s="83">
        <f>0.13</f>
        <v>0.13</v>
      </c>
      <c r="E34" s="83">
        <f>0.07</f>
        <v>0.07</v>
      </c>
      <c r="F34" s="83">
        <f>0.14</f>
        <v>0.14</v>
      </c>
      <c r="G34" s="83">
        <f>0.08</f>
        <v>0.08</v>
      </c>
      <c r="H34" s="83">
        <f>0.02</f>
        <v>0.02</v>
      </c>
      <c r="J34" s="82"/>
      <c r="M34" s="82"/>
      <c r="N34" s="82"/>
      <c r="O34" s="82"/>
      <c r="P34" s="82"/>
      <c r="Q34" s="82"/>
      <c r="R34" s="82"/>
      <c r="S34" s="82"/>
    </row>
    <row r="35" spans="1:8" ht="12" customHeight="1">
      <c r="A35" s="77">
        <v>2006</v>
      </c>
      <c r="B35" s="26">
        <v>43</v>
      </c>
      <c r="C35" s="26">
        <v>10</v>
      </c>
      <c r="D35" s="26">
        <v>15</v>
      </c>
      <c r="E35" s="26">
        <v>8</v>
      </c>
      <c r="F35" s="26">
        <v>14</v>
      </c>
      <c r="G35" s="26">
        <v>9</v>
      </c>
      <c r="H35" s="26">
        <v>1</v>
      </c>
    </row>
    <row r="36" spans="1:8" ht="12" customHeight="1">
      <c r="A36" s="77">
        <v>2007</v>
      </c>
      <c r="B36" s="26">
        <v>43</v>
      </c>
      <c r="C36" s="26">
        <v>5</v>
      </c>
      <c r="D36" s="26">
        <v>14</v>
      </c>
      <c r="E36" s="26">
        <v>7</v>
      </c>
      <c r="F36" s="26">
        <v>21</v>
      </c>
      <c r="G36" s="26">
        <v>9</v>
      </c>
      <c r="H36" s="26">
        <v>1</v>
      </c>
    </row>
    <row r="37" spans="1:8" ht="12" customHeight="1">
      <c r="A37" s="77">
        <v>2008</v>
      </c>
      <c r="B37" s="26">
        <v>44</v>
      </c>
      <c r="C37" s="26">
        <v>9</v>
      </c>
      <c r="D37" s="26">
        <v>13</v>
      </c>
      <c r="E37" s="26">
        <v>10</v>
      </c>
      <c r="F37" s="26">
        <v>16</v>
      </c>
      <c r="G37" s="26">
        <v>8</v>
      </c>
      <c r="H37" s="26" t="s">
        <v>64</v>
      </c>
    </row>
    <row r="38" spans="1:8" ht="12" customHeight="1">
      <c r="A38" s="77">
        <v>2009</v>
      </c>
      <c r="B38" s="26">
        <v>40</v>
      </c>
      <c r="C38" s="26">
        <v>12</v>
      </c>
      <c r="D38" s="26">
        <v>13</v>
      </c>
      <c r="E38" s="26">
        <v>8</v>
      </c>
      <c r="F38" s="26">
        <v>18</v>
      </c>
      <c r="G38" s="26">
        <v>8</v>
      </c>
      <c r="H38" s="26">
        <v>1</v>
      </c>
    </row>
    <row r="39" spans="1:8" ht="12" customHeight="1">
      <c r="A39" s="77">
        <v>2010</v>
      </c>
      <c r="B39" s="26">
        <v>41</v>
      </c>
      <c r="C39" s="26">
        <v>11</v>
      </c>
      <c r="D39" s="26">
        <v>12</v>
      </c>
      <c r="E39" s="26">
        <v>10</v>
      </c>
      <c r="F39" s="26">
        <v>19</v>
      </c>
      <c r="G39" s="26">
        <v>6</v>
      </c>
      <c r="H39" s="26">
        <v>1</v>
      </c>
    </row>
    <row r="40" spans="1:8" ht="12" customHeight="1">
      <c r="A40" s="77">
        <v>2011</v>
      </c>
      <c r="B40" s="26">
        <v>42</v>
      </c>
      <c r="C40" s="26">
        <v>11</v>
      </c>
      <c r="D40" s="26">
        <v>13</v>
      </c>
      <c r="E40" s="26">
        <v>9</v>
      </c>
      <c r="F40" s="26">
        <v>16</v>
      </c>
      <c r="G40" s="26">
        <v>8</v>
      </c>
      <c r="H40" s="26">
        <v>1</v>
      </c>
    </row>
    <row r="41" spans="1:8" ht="12" customHeight="1">
      <c r="A41" s="77">
        <v>2012</v>
      </c>
      <c r="B41" s="26">
        <v>41</v>
      </c>
      <c r="C41" s="26">
        <v>9</v>
      </c>
      <c r="D41" s="26">
        <v>15</v>
      </c>
      <c r="E41" s="26">
        <v>5</v>
      </c>
      <c r="F41" s="26">
        <v>18</v>
      </c>
      <c r="G41" s="26">
        <v>10</v>
      </c>
      <c r="H41" s="26">
        <v>2</v>
      </c>
    </row>
    <row r="42" spans="1:8" ht="12" customHeight="1">
      <c r="A42" s="77">
        <v>2013</v>
      </c>
      <c r="B42" s="26">
        <v>43</v>
      </c>
      <c r="C42" s="26">
        <v>9</v>
      </c>
      <c r="D42" s="26">
        <v>14</v>
      </c>
      <c r="E42" s="26">
        <v>6</v>
      </c>
      <c r="F42" s="26">
        <v>16</v>
      </c>
      <c r="G42" s="26">
        <v>11</v>
      </c>
      <c r="H42" s="26">
        <v>1</v>
      </c>
    </row>
    <row r="43" spans="1:8" ht="12" customHeight="1">
      <c r="A43" s="77">
        <v>2014</v>
      </c>
      <c r="B43" s="26">
        <v>41</v>
      </c>
      <c r="C43" s="26">
        <v>9</v>
      </c>
      <c r="D43" s="26">
        <v>13</v>
      </c>
      <c r="E43" s="26">
        <v>7</v>
      </c>
      <c r="F43" s="26">
        <v>19</v>
      </c>
      <c r="G43" s="26">
        <v>10</v>
      </c>
      <c r="H43" s="26">
        <v>1</v>
      </c>
    </row>
    <row r="44" spans="1:8" ht="12" customHeight="1">
      <c r="A44" s="77">
        <v>2015</v>
      </c>
      <c r="B44" s="26">
        <v>39</v>
      </c>
      <c r="C44" s="26">
        <v>7</v>
      </c>
      <c r="D44" s="26">
        <v>18</v>
      </c>
      <c r="E44" s="26">
        <v>9</v>
      </c>
      <c r="F44" s="26">
        <v>17</v>
      </c>
      <c r="G44" s="26">
        <v>10</v>
      </c>
      <c r="H44" s="26" t="s">
        <v>64</v>
      </c>
    </row>
    <row r="45" spans="1:8" ht="12" customHeight="1">
      <c r="A45" s="77">
        <v>2016</v>
      </c>
      <c r="B45" s="26">
        <v>42</v>
      </c>
      <c r="C45" s="26">
        <v>8</v>
      </c>
      <c r="D45" s="26">
        <v>13</v>
      </c>
      <c r="E45" s="26">
        <v>7</v>
      </c>
      <c r="F45" s="26">
        <v>20</v>
      </c>
      <c r="G45" s="26">
        <v>9</v>
      </c>
      <c r="H45" s="26">
        <v>1</v>
      </c>
    </row>
    <row r="46" spans="1:8" ht="12" customHeight="1">
      <c r="A46" s="77">
        <v>2017</v>
      </c>
      <c r="B46" s="26">
        <v>45</v>
      </c>
      <c r="C46" s="26">
        <v>8</v>
      </c>
      <c r="D46" s="26">
        <v>16</v>
      </c>
      <c r="E46" s="26">
        <v>6</v>
      </c>
      <c r="F46" s="26">
        <v>16</v>
      </c>
      <c r="G46" s="26">
        <v>9</v>
      </c>
      <c r="H46" s="26" t="s">
        <v>64</v>
      </c>
    </row>
    <row r="47" spans="1:8" ht="12" customHeight="1">
      <c r="A47" s="77">
        <v>2018</v>
      </c>
      <c r="B47" s="26">
        <v>44</v>
      </c>
      <c r="C47" s="26">
        <v>8</v>
      </c>
      <c r="D47" s="26">
        <v>14</v>
      </c>
      <c r="E47" s="26">
        <v>7</v>
      </c>
      <c r="F47" s="26">
        <v>18</v>
      </c>
      <c r="G47" s="26">
        <v>9</v>
      </c>
      <c r="H47" s="26" t="s">
        <v>64</v>
      </c>
    </row>
    <row r="48" spans="1:8" ht="12" customHeight="1">
      <c r="A48" s="77">
        <v>2019</v>
      </c>
      <c r="B48" s="26">
        <v>43</v>
      </c>
      <c r="C48" s="26">
        <v>10</v>
      </c>
      <c r="D48" s="26">
        <v>13</v>
      </c>
      <c r="E48" s="26">
        <v>5</v>
      </c>
      <c r="F48" s="26">
        <v>18</v>
      </c>
      <c r="G48" s="26">
        <v>9</v>
      </c>
      <c r="H48" s="26" t="s">
        <v>64</v>
      </c>
    </row>
    <row r="49" ht="12" customHeight="1"/>
    <row r="50" ht="12" customHeight="1"/>
    <row r="51" ht="12" customHeight="1"/>
    <row r="52" ht="12" customHeight="1"/>
    <row r="53" ht="12" customHeight="1"/>
    <row r="54" ht="12" customHeight="1"/>
    <row r="55" ht="12" customHeight="1"/>
    <row r="56" ht="12" customHeight="1"/>
    <row r="57" ht="12" customHeight="1">
      <c r="A57" s="25"/>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sheetData>
  <sheetProtection/>
  <mergeCells count="3">
    <mergeCell ref="A2:H2"/>
    <mergeCell ref="A5:H5"/>
    <mergeCell ref="A31:H31"/>
  </mergeCells>
  <printOptions/>
  <pageMargins left="0.7" right="0.7" top="0.75" bottom="0.75" header="0.3" footer="0.3"/>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H6" sqref="H6"/>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103</v>
      </c>
    </row>
    <row r="2" ht="15">
      <c r="A2" s="9" t="s">
        <v>106</v>
      </c>
    </row>
    <row r="3" ht="15">
      <c r="A3" s="16" t="s">
        <v>156</v>
      </c>
    </row>
    <row r="5" spans="2:6" ht="15">
      <c r="B5" s="131" t="s">
        <v>107</v>
      </c>
      <c r="C5" s="131"/>
      <c r="D5" s="131"/>
      <c r="E5" s="131"/>
      <c r="F5" s="131"/>
    </row>
    <row r="6" spans="1:7" ht="15">
      <c r="A6" s="10"/>
      <c r="B6" s="12" t="s">
        <v>73</v>
      </c>
      <c r="C6" s="12" t="s">
        <v>74</v>
      </c>
      <c r="D6" s="12" t="s">
        <v>75</v>
      </c>
      <c r="E6" s="12" t="s">
        <v>76</v>
      </c>
      <c r="F6" s="12" t="s">
        <v>77</v>
      </c>
      <c r="G6" s="3"/>
    </row>
    <row r="7" spans="1:12" ht="15">
      <c r="A7" s="10">
        <v>2008</v>
      </c>
      <c r="B7" s="109">
        <v>0.06</v>
      </c>
      <c r="C7" s="109">
        <v>0.3</v>
      </c>
      <c r="D7" s="109">
        <v>0.5</v>
      </c>
      <c r="E7" s="109">
        <v>0.07</v>
      </c>
      <c r="F7" s="109">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t="s">
        <v>13</v>
      </c>
      <c r="B13" s="13">
        <v>6</v>
      </c>
      <c r="C13" s="13">
        <v>25</v>
      </c>
      <c r="D13" s="13">
        <v>49</v>
      </c>
      <c r="E13" s="13">
        <v>10</v>
      </c>
      <c r="F13" s="13">
        <v>10</v>
      </c>
      <c r="H13" s="15"/>
      <c r="I13" s="15"/>
      <c r="J13" s="15"/>
      <c r="K13" s="15"/>
      <c r="L13" s="15"/>
    </row>
    <row r="14" spans="1:12" ht="15">
      <c r="A14" s="11" t="s">
        <v>14</v>
      </c>
      <c r="B14" s="13">
        <v>6</v>
      </c>
      <c r="C14" s="13">
        <v>25</v>
      </c>
      <c r="D14" s="13">
        <v>47</v>
      </c>
      <c r="E14" s="13">
        <v>10</v>
      </c>
      <c r="F14" s="13">
        <v>12</v>
      </c>
      <c r="H14" s="15"/>
      <c r="I14" s="15"/>
      <c r="J14" s="15"/>
      <c r="K14" s="15"/>
      <c r="L14" s="15"/>
    </row>
    <row r="15" spans="1:12" ht="15">
      <c r="A15" s="11" t="s">
        <v>15</v>
      </c>
      <c r="B15" s="13">
        <v>7</v>
      </c>
      <c r="C15" s="13">
        <v>26</v>
      </c>
      <c r="D15" s="13">
        <v>47</v>
      </c>
      <c r="E15" s="13">
        <v>8</v>
      </c>
      <c r="F15" s="13">
        <v>12</v>
      </c>
      <c r="H15" s="15"/>
      <c r="I15" s="15"/>
      <c r="J15" s="15"/>
      <c r="K15" s="15"/>
      <c r="L15" s="15"/>
    </row>
    <row r="16" spans="1:12" ht="15">
      <c r="A16" s="11" t="s">
        <v>16</v>
      </c>
      <c r="B16" s="13">
        <v>7</v>
      </c>
      <c r="C16" s="13">
        <v>27</v>
      </c>
      <c r="D16" s="13">
        <v>46</v>
      </c>
      <c r="E16" s="13">
        <v>9</v>
      </c>
      <c r="F16" s="13">
        <v>11</v>
      </c>
      <c r="H16" s="15"/>
      <c r="I16" s="15"/>
      <c r="J16" s="15"/>
      <c r="K16" s="15"/>
      <c r="L16" s="15"/>
    </row>
    <row r="17" spans="1:12" ht="15">
      <c r="A17" s="11" t="s">
        <v>104</v>
      </c>
      <c r="B17" s="13">
        <v>7</v>
      </c>
      <c r="C17" s="13">
        <v>28</v>
      </c>
      <c r="D17" s="13">
        <v>44</v>
      </c>
      <c r="E17" s="13">
        <v>10</v>
      </c>
      <c r="F17" s="13">
        <v>11</v>
      </c>
      <c r="H17" s="15"/>
      <c r="I17" s="15"/>
      <c r="J17" s="15"/>
      <c r="K17" s="15"/>
      <c r="L17" s="15"/>
    </row>
    <row r="18" spans="1:12" ht="15">
      <c r="A18" s="11" t="s">
        <v>145</v>
      </c>
      <c r="B18" s="118">
        <v>6</v>
      </c>
      <c r="C18" s="118">
        <v>29</v>
      </c>
      <c r="D18" s="118">
        <v>46</v>
      </c>
      <c r="E18" s="118">
        <v>9</v>
      </c>
      <c r="F18" s="118">
        <v>10</v>
      </c>
      <c r="H18" s="15"/>
      <c r="I18" s="15"/>
      <c r="J18" s="15"/>
      <c r="K18" s="15"/>
      <c r="L18" s="15"/>
    </row>
    <row r="20" spans="2:6" ht="15">
      <c r="B20" s="131" t="s">
        <v>108</v>
      </c>
      <c r="C20" s="131"/>
      <c r="D20" s="131"/>
      <c r="E20" s="131"/>
      <c r="F20" s="131"/>
    </row>
    <row r="21" spans="1:7" ht="15">
      <c r="A21" s="10"/>
      <c r="B21" s="12" t="s">
        <v>73</v>
      </c>
      <c r="C21" s="12" t="s">
        <v>74</v>
      </c>
      <c r="D21" s="12" t="s">
        <v>75</v>
      </c>
      <c r="E21" s="12" t="s">
        <v>76</v>
      </c>
      <c r="F21" s="12" t="s">
        <v>77</v>
      </c>
      <c r="G21" s="3"/>
    </row>
    <row r="22" spans="1:12" ht="15">
      <c r="A22" s="10">
        <v>2008</v>
      </c>
      <c r="B22" s="109">
        <v>0.04</v>
      </c>
      <c r="C22" s="109">
        <v>0.07</v>
      </c>
      <c r="D22" s="109">
        <v>0.26</v>
      </c>
      <c r="E22" s="109">
        <v>0.08</v>
      </c>
      <c r="F22" s="109">
        <v>0.55</v>
      </c>
      <c r="H22" s="15"/>
      <c r="I22" s="15"/>
      <c r="J22" s="15"/>
      <c r="K22" s="15"/>
      <c r="L22" s="15"/>
    </row>
    <row r="23" spans="1:12" ht="15">
      <c r="A23" s="10">
        <v>2009</v>
      </c>
      <c r="B23" s="13">
        <v>4</v>
      </c>
      <c r="C23" s="13">
        <v>7</v>
      </c>
      <c r="D23" s="13">
        <v>27</v>
      </c>
      <c r="E23" s="13">
        <v>11</v>
      </c>
      <c r="F23" s="13">
        <v>51</v>
      </c>
      <c r="H23" s="15"/>
      <c r="I23" s="15"/>
      <c r="J23" s="15"/>
      <c r="K23" s="15"/>
      <c r="L23" s="15"/>
    </row>
    <row r="24" spans="1:12" ht="15">
      <c r="A24" s="10">
        <v>2010</v>
      </c>
      <c r="B24" s="13">
        <v>4</v>
      </c>
      <c r="C24" s="13">
        <v>7</v>
      </c>
      <c r="D24" s="13">
        <v>27</v>
      </c>
      <c r="E24" s="13">
        <v>9</v>
      </c>
      <c r="F24" s="13">
        <v>53</v>
      </c>
      <c r="H24" s="15"/>
      <c r="I24" s="15"/>
      <c r="J24" s="15"/>
      <c r="K24" s="15"/>
      <c r="L24" s="15"/>
    </row>
    <row r="25" spans="1:12" ht="15">
      <c r="A25" s="10">
        <v>2011</v>
      </c>
      <c r="B25" s="13">
        <v>4</v>
      </c>
      <c r="C25" s="13">
        <v>6</v>
      </c>
      <c r="D25" s="13">
        <v>25</v>
      </c>
      <c r="E25" s="13">
        <v>10</v>
      </c>
      <c r="F25" s="13">
        <v>55</v>
      </c>
      <c r="H25" s="15"/>
      <c r="I25" s="15"/>
      <c r="J25" s="15"/>
      <c r="K25" s="15"/>
      <c r="L25" s="15"/>
    </row>
    <row r="26" spans="1:12" ht="15">
      <c r="A26" s="11">
        <v>2012</v>
      </c>
      <c r="B26" s="13">
        <v>6</v>
      </c>
      <c r="C26" s="13">
        <v>6</v>
      </c>
      <c r="D26" s="13">
        <v>23</v>
      </c>
      <c r="E26" s="13">
        <v>9</v>
      </c>
      <c r="F26" s="13">
        <v>56</v>
      </c>
      <c r="H26" s="15"/>
      <c r="I26" s="15"/>
      <c r="J26" s="15"/>
      <c r="K26" s="15"/>
      <c r="L26" s="15"/>
    </row>
    <row r="27" spans="1:12" ht="15">
      <c r="A27" s="11">
        <v>2013</v>
      </c>
      <c r="B27" s="13">
        <v>5</v>
      </c>
      <c r="C27" s="13">
        <v>6</v>
      </c>
      <c r="D27" s="13">
        <v>26</v>
      </c>
      <c r="E27" s="13">
        <v>9</v>
      </c>
      <c r="F27" s="13">
        <v>54</v>
      </c>
      <c r="H27" s="15"/>
      <c r="I27" s="15"/>
      <c r="J27" s="15"/>
      <c r="K27" s="15"/>
      <c r="L27" s="15"/>
    </row>
    <row r="28" spans="1:12" ht="15">
      <c r="A28" s="11" t="s">
        <v>13</v>
      </c>
      <c r="B28" s="13">
        <v>6</v>
      </c>
      <c r="C28" s="13">
        <v>7</v>
      </c>
      <c r="D28" s="13">
        <v>24</v>
      </c>
      <c r="E28" s="13">
        <v>8</v>
      </c>
      <c r="F28" s="13">
        <v>55</v>
      </c>
      <c r="H28" s="15"/>
      <c r="I28" s="15"/>
      <c r="J28" s="15"/>
      <c r="K28" s="15"/>
      <c r="L28" s="15"/>
    </row>
    <row r="29" spans="1:12" ht="15">
      <c r="A29" s="11" t="s">
        <v>14</v>
      </c>
      <c r="B29" s="13">
        <v>7</v>
      </c>
      <c r="C29" s="13">
        <v>7</v>
      </c>
      <c r="D29" s="13">
        <v>22</v>
      </c>
      <c r="E29" s="13">
        <v>7</v>
      </c>
      <c r="F29" s="13">
        <v>57</v>
      </c>
      <c r="H29" s="15"/>
      <c r="I29" s="15"/>
      <c r="J29" s="15"/>
      <c r="K29" s="15"/>
      <c r="L29" s="15"/>
    </row>
    <row r="30" spans="1:12" ht="15">
      <c r="A30" s="11" t="s">
        <v>15</v>
      </c>
      <c r="B30" s="13">
        <v>5</v>
      </c>
      <c r="C30" s="13">
        <v>6</v>
      </c>
      <c r="D30" s="13">
        <v>20</v>
      </c>
      <c r="E30" s="13">
        <v>8</v>
      </c>
      <c r="F30" s="13">
        <v>61</v>
      </c>
      <c r="H30" s="15"/>
      <c r="I30" s="15"/>
      <c r="J30" s="15"/>
      <c r="K30" s="15"/>
      <c r="L30" s="15"/>
    </row>
    <row r="31" spans="1:12" ht="15">
      <c r="A31" s="11" t="s">
        <v>16</v>
      </c>
      <c r="B31" s="13">
        <v>5</v>
      </c>
      <c r="C31" s="13">
        <v>6</v>
      </c>
      <c r="D31" s="13">
        <v>20</v>
      </c>
      <c r="E31" s="13">
        <v>9</v>
      </c>
      <c r="F31" s="13">
        <v>60</v>
      </c>
      <c r="H31" s="15"/>
      <c r="I31" s="15"/>
      <c r="J31" s="15"/>
      <c r="K31" s="15"/>
      <c r="L31" s="15"/>
    </row>
    <row r="32" spans="1:12" ht="15">
      <c r="A32" s="11" t="s">
        <v>104</v>
      </c>
      <c r="B32" s="13">
        <v>5</v>
      </c>
      <c r="C32" s="13">
        <v>8</v>
      </c>
      <c r="D32" s="13">
        <v>20</v>
      </c>
      <c r="E32" s="13">
        <v>7</v>
      </c>
      <c r="F32" s="13">
        <v>60</v>
      </c>
      <c r="H32" s="15"/>
      <c r="I32" s="15"/>
      <c r="J32" s="15"/>
      <c r="K32" s="15"/>
      <c r="L32" s="15"/>
    </row>
    <row r="33" spans="1:12" ht="15">
      <c r="A33" s="11" t="s">
        <v>145</v>
      </c>
      <c r="B33" s="118">
        <v>6</v>
      </c>
      <c r="C33" s="118">
        <v>7</v>
      </c>
      <c r="D33" s="118">
        <v>21</v>
      </c>
      <c r="E33" s="118">
        <v>7</v>
      </c>
      <c r="F33" s="118">
        <v>59</v>
      </c>
      <c r="H33" s="15"/>
      <c r="I33" s="15"/>
      <c r="J33" s="15"/>
      <c r="K33" s="15"/>
      <c r="L33" s="15"/>
    </row>
    <row r="35" spans="2:6" ht="15">
      <c r="B35" s="131" t="s">
        <v>82</v>
      </c>
      <c r="C35" s="131"/>
      <c r="D35" s="131"/>
      <c r="E35" s="131"/>
      <c r="F35" s="131"/>
    </row>
    <row r="36" spans="1:7" ht="15">
      <c r="A36" s="10"/>
      <c r="B36" s="12" t="s">
        <v>73</v>
      </c>
      <c r="C36" s="12" t="s">
        <v>74</v>
      </c>
      <c r="D36" s="12" t="s">
        <v>75</v>
      </c>
      <c r="E36" s="12" t="s">
        <v>76</v>
      </c>
      <c r="F36" s="12" t="s">
        <v>77</v>
      </c>
      <c r="G36" s="3"/>
    </row>
    <row r="37" spans="1:12" ht="15">
      <c r="A37" s="10">
        <v>2008</v>
      </c>
      <c r="B37" s="109">
        <v>0.05</v>
      </c>
      <c r="C37" s="109">
        <v>0.18</v>
      </c>
      <c r="D37" s="109">
        <v>0.37</v>
      </c>
      <c r="E37" s="109">
        <v>0.08</v>
      </c>
      <c r="F37" s="109">
        <v>0.32</v>
      </c>
      <c r="H37" s="15"/>
      <c r="I37" s="15"/>
      <c r="J37" s="15"/>
      <c r="K37" s="15"/>
      <c r="L37" s="15"/>
    </row>
    <row r="38" spans="1:12" ht="15">
      <c r="A38" s="10">
        <v>2009</v>
      </c>
      <c r="B38" s="13">
        <v>4</v>
      </c>
      <c r="C38" s="13">
        <v>15</v>
      </c>
      <c r="D38" s="13">
        <v>37</v>
      </c>
      <c r="E38" s="13">
        <v>11</v>
      </c>
      <c r="F38" s="13">
        <v>33</v>
      </c>
      <c r="H38" s="15"/>
      <c r="I38" s="15"/>
      <c r="J38" s="15"/>
      <c r="K38" s="15"/>
      <c r="L38" s="15"/>
    </row>
    <row r="39" spans="1:12" ht="15">
      <c r="A39" s="10">
        <v>2010</v>
      </c>
      <c r="B39" s="13">
        <v>4</v>
      </c>
      <c r="C39" s="13">
        <v>15</v>
      </c>
      <c r="D39" s="13">
        <v>38</v>
      </c>
      <c r="E39" s="13">
        <v>10</v>
      </c>
      <c r="F39" s="13">
        <v>33</v>
      </c>
      <c r="H39" s="15"/>
      <c r="I39" s="15"/>
      <c r="J39" s="15"/>
      <c r="K39" s="15"/>
      <c r="L39" s="15"/>
    </row>
    <row r="40" spans="1:12" ht="15">
      <c r="A40" s="10">
        <v>2011</v>
      </c>
      <c r="B40" s="13">
        <v>4</v>
      </c>
      <c r="C40" s="13">
        <v>15</v>
      </c>
      <c r="D40" s="13">
        <v>35</v>
      </c>
      <c r="E40" s="13">
        <v>10</v>
      </c>
      <c r="F40" s="13">
        <v>36</v>
      </c>
      <c r="H40" s="15"/>
      <c r="I40" s="15"/>
      <c r="J40" s="15"/>
      <c r="K40" s="15"/>
      <c r="L40" s="15"/>
    </row>
    <row r="41" spans="1:12" ht="15">
      <c r="A41" s="11">
        <v>2012</v>
      </c>
      <c r="B41" s="13">
        <v>5</v>
      </c>
      <c r="C41" s="13">
        <v>14</v>
      </c>
      <c r="D41" s="13">
        <v>35</v>
      </c>
      <c r="E41" s="13">
        <v>10</v>
      </c>
      <c r="F41" s="13">
        <v>36</v>
      </c>
      <c r="H41" s="15"/>
      <c r="I41" s="15"/>
      <c r="J41" s="15"/>
      <c r="K41" s="15"/>
      <c r="L41" s="15"/>
    </row>
    <row r="42" spans="1:12" ht="15">
      <c r="A42" s="11">
        <v>2013</v>
      </c>
      <c r="B42" s="13">
        <v>5</v>
      </c>
      <c r="C42" s="13">
        <v>16</v>
      </c>
      <c r="D42" s="13">
        <v>36</v>
      </c>
      <c r="E42" s="13">
        <v>10</v>
      </c>
      <c r="F42" s="13">
        <v>33</v>
      </c>
      <c r="H42" s="15"/>
      <c r="I42" s="15"/>
      <c r="J42" s="15"/>
      <c r="K42" s="15"/>
      <c r="L42" s="15"/>
    </row>
    <row r="43" spans="1:12" ht="15">
      <c r="A43" s="11" t="s">
        <v>13</v>
      </c>
      <c r="B43" s="13">
        <v>6</v>
      </c>
      <c r="C43" s="13">
        <v>15</v>
      </c>
      <c r="D43" s="13">
        <v>35</v>
      </c>
      <c r="E43" s="13">
        <v>9</v>
      </c>
      <c r="F43" s="13">
        <v>35</v>
      </c>
      <c r="H43" s="15"/>
      <c r="I43" s="15"/>
      <c r="J43" s="15"/>
      <c r="K43" s="15"/>
      <c r="L43" s="15"/>
    </row>
    <row r="44" spans="1:12" ht="15">
      <c r="A44" s="11" t="s">
        <v>14</v>
      </c>
      <c r="B44" s="13">
        <v>6</v>
      </c>
      <c r="C44" s="13">
        <v>15</v>
      </c>
      <c r="D44" s="13">
        <v>33</v>
      </c>
      <c r="E44" s="13">
        <v>9</v>
      </c>
      <c r="F44" s="13">
        <v>37</v>
      </c>
      <c r="H44" s="15"/>
      <c r="I44" s="15"/>
      <c r="J44" s="15"/>
      <c r="K44" s="15"/>
      <c r="L44" s="15"/>
    </row>
    <row r="45" spans="1:12" ht="15">
      <c r="A45" s="11" t="s">
        <v>15</v>
      </c>
      <c r="B45" s="13">
        <v>6</v>
      </c>
      <c r="C45" s="13">
        <v>15</v>
      </c>
      <c r="D45" s="13">
        <v>33</v>
      </c>
      <c r="E45" s="13">
        <v>8</v>
      </c>
      <c r="F45" s="13">
        <v>38</v>
      </c>
      <c r="H45" s="15"/>
      <c r="I45" s="15"/>
      <c r="J45" s="15"/>
      <c r="K45" s="15"/>
      <c r="L45" s="15"/>
    </row>
    <row r="46" spans="1:12" ht="15">
      <c r="A46" s="11" t="s">
        <v>16</v>
      </c>
      <c r="B46" s="13">
        <v>6</v>
      </c>
      <c r="C46" s="13">
        <v>16</v>
      </c>
      <c r="D46" s="13">
        <v>32</v>
      </c>
      <c r="E46" s="13">
        <v>9</v>
      </c>
      <c r="F46" s="13">
        <v>37</v>
      </c>
      <c r="H46" s="15"/>
      <c r="I46" s="15"/>
      <c r="J46" s="15"/>
      <c r="K46" s="15"/>
      <c r="L46" s="15"/>
    </row>
    <row r="47" spans="1:12" ht="15">
      <c r="A47" s="11" t="s">
        <v>104</v>
      </c>
      <c r="B47" s="13">
        <v>6</v>
      </c>
      <c r="C47" s="13">
        <v>18</v>
      </c>
      <c r="D47" s="13">
        <v>31</v>
      </c>
      <c r="E47" s="13">
        <v>8</v>
      </c>
      <c r="F47" s="13">
        <v>37</v>
      </c>
      <c r="H47" s="15"/>
      <c r="I47" s="15"/>
      <c r="J47" s="15"/>
      <c r="K47" s="15"/>
      <c r="L47" s="15"/>
    </row>
    <row r="48" spans="1:12" ht="15">
      <c r="A48" s="11" t="s">
        <v>145</v>
      </c>
      <c r="B48" s="118">
        <v>6</v>
      </c>
      <c r="C48" s="118">
        <v>18</v>
      </c>
      <c r="D48" s="118">
        <v>32</v>
      </c>
      <c r="E48" s="118">
        <v>8</v>
      </c>
      <c r="F48" s="118">
        <v>36</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41">
      <selection activeCell="I12" sqref="I12"/>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105</v>
      </c>
    </row>
    <row r="2" ht="15">
      <c r="A2" s="9" t="s">
        <v>81</v>
      </c>
    </row>
    <row r="3" ht="17.25">
      <c r="A3" s="16" t="s">
        <v>157</v>
      </c>
    </row>
    <row r="5" spans="2:6" ht="15">
      <c r="B5" s="131" t="s">
        <v>130</v>
      </c>
      <c r="C5" s="131"/>
      <c r="D5" s="131"/>
      <c r="E5" s="131"/>
      <c r="F5" s="131"/>
    </row>
    <row r="6" spans="1:7" ht="15">
      <c r="A6" s="10"/>
      <c r="B6" s="12" t="s">
        <v>73</v>
      </c>
      <c r="C6" s="12" t="s">
        <v>74</v>
      </c>
      <c r="D6" s="12" t="s">
        <v>75</v>
      </c>
      <c r="E6" s="12" t="s">
        <v>76</v>
      </c>
      <c r="F6" s="12" t="s">
        <v>77</v>
      </c>
      <c r="G6" s="3"/>
    </row>
    <row r="7" spans="1:12" ht="15">
      <c r="A7" s="10">
        <v>2008</v>
      </c>
      <c r="B7" s="110">
        <v>0.07</v>
      </c>
      <c r="C7" s="110">
        <v>0.3</v>
      </c>
      <c r="D7" s="110">
        <v>0.49</v>
      </c>
      <c r="E7" s="110">
        <v>0.07</v>
      </c>
      <c r="F7" s="110">
        <v>0.07</v>
      </c>
      <c r="G7" s="15"/>
      <c r="H7" s="15"/>
      <c r="I7" s="15"/>
      <c r="J7" s="15"/>
      <c r="K7" s="15"/>
      <c r="L7" s="15"/>
    </row>
    <row r="8" spans="1:12" ht="15">
      <c r="A8" s="10">
        <v>2009</v>
      </c>
      <c r="B8" s="104">
        <v>8</v>
      </c>
      <c r="C8" s="104">
        <v>26</v>
      </c>
      <c r="D8" s="104">
        <v>46</v>
      </c>
      <c r="E8" s="104">
        <v>12</v>
      </c>
      <c r="F8" s="104">
        <v>8</v>
      </c>
      <c r="G8" s="15"/>
      <c r="H8" s="15"/>
      <c r="I8" s="15"/>
      <c r="J8" s="15"/>
      <c r="K8" s="15"/>
      <c r="L8" s="15"/>
    </row>
    <row r="9" spans="1:12" ht="15">
      <c r="A9" s="10">
        <v>2010</v>
      </c>
      <c r="B9" s="104">
        <v>7</v>
      </c>
      <c r="C9" s="104">
        <v>24</v>
      </c>
      <c r="D9" s="104">
        <v>48</v>
      </c>
      <c r="E9" s="104">
        <v>10</v>
      </c>
      <c r="F9" s="104">
        <v>11</v>
      </c>
      <c r="G9" s="15"/>
      <c r="H9" s="15"/>
      <c r="I9" s="15"/>
      <c r="J9" s="15"/>
      <c r="K9" s="15"/>
      <c r="L9" s="15"/>
    </row>
    <row r="10" spans="1:12" ht="15">
      <c r="A10" s="10">
        <v>2011</v>
      </c>
      <c r="B10" s="104">
        <v>11</v>
      </c>
      <c r="C10" s="104">
        <v>20</v>
      </c>
      <c r="D10" s="104">
        <v>42</v>
      </c>
      <c r="E10" s="104">
        <v>8</v>
      </c>
      <c r="F10" s="104">
        <v>19</v>
      </c>
      <c r="G10" s="15"/>
      <c r="H10" s="15"/>
      <c r="I10" s="15"/>
      <c r="J10" s="15"/>
      <c r="K10" s="15"/>
      <c r="L10" s="15"/>
    </row>
    <row r="11" spans="1:12" ht="15">
      <c r="A11" s="11">
        <v>2012</v>
      </c>
      <c r="B11" s="104">
        <v>13</v>
      </c>
      <c r="C11" s="104">
        <v>26</v>
      </c>
      <c r="D11" s="104">
        <v>39</v>
      </c>
      <c r="E11" s="104">
        <v>9</v>
      </c>
      <c r="F11" s="104">
        <v>13</v>
      </c>
      <c r="G11" s="15"/>
      <c r="H11" s="15"/>
      <c r="I11" s="15"/>
      <c r="J11" s="15"/>
      <c r="K11" s="15"/>
      <c r="L11" s="15"/>
    </row>
    <row r="12" spans="1:12" ht="15">
      <c r="A12" s="11">
        <v>2013</v>
      </c>
      <c r="B12" s="104">
        <v>8</v>
      </c>
      <c r="C12" s="104">
        <v>25</v>
      </c>
      <c r="D12" s="104">
        <v>42</v>
      </c>
      <c r="E12" s="104">
        <v>16</v>
      </c>
      <c r="F12" s="104">
        <v>9</v>
      </c>
      <c r="G12" s="15"/>
      <c r="H12" s="15"/>
      <c r="I12" s="15"/>
      <c r="J12" s="15"/>
      <c r="K12" s="15"/>
      <c r="L12" s="15"/>
    </row>
    <row r="13" spans="1:12" ht="15">
      <c r="A13" s="11">
        <v>2014</v>
      </c>
      <c r="B13" s="104">
        <v>8</v>
      </c>
      <c r="C13" s="104">
        <v>26</v>
      </c>
      <c r="D13" s="104">
        <v>46</v>
      </c>
      <c r="E13" s="104">
        <v>11</v>
      </c>
      <c r="F13" s="104">
        <v>9</v>
      </c>
      <c r="G13" s="15"/>
      <c r="H13" s="15"/>
      <c r="I13" s="15"/>
      <c r="J13" s="15"/>
      <c r="K13" s="15"/>
      <c r="L13" s="15"/>
    </row>
    <row r="14" spans="1:12" ht="15">
      <c r="A14" s="11">
        <v>2015</v>
      </c>
      <c r="B14" s="104">
        <v>9</v>
      </c>
      <c r="C14" s="104">
        <v>23</v>
      </c>
      <c r="D14" s="104">
        <v>42</v>
      </c>
      <c r="E14" s="104">
        <v>11</v>
      </c>
      <c r="F14" s="104">
        <v>15</v>
      </c>
      <c r="G14" s="15"/>
      <c r="H14" s="15"/>
      <c r="I14" s="15"/>
      <c r="J14" s="15"/>
      <c r="K14" s="15"/>
      <c r="L14" s="15"/>
    </row>
    <row r="15" spans="1:12" ht="15">
      <c r="A15" s="11">
        <v>2016</v>
      </c>
      <c r="B15" s="104">
        <v>6</v>
      </c>
      <c r="C15" s="104">
        <v>36</v>
      </c>
      <c r="D15" s="104">
        <v>36</v>
      </c>
      <c r="E15" s="104">
        <v>8</v>
      </c>
      <c r="F15" s="104">
        <v>14</v>
      </c>
      <c r="G15" s="15"/>
      <c r="H15" s="15"/>
      <c r="I15" s="15"/>
      <c r="J15" s="15"/>
      <c r="K15" s="15"/>
      <c r="L15" s="15"/>
    </row>
    <row r="16" spans="1:12" ht="15">
      <c r="A16" s="11">
        <v>2017</v>
      </c>
      <c r="B16" s="103">
        <v>8</v>
      </c>
      <c r="C16" s="103">
        <v>30</v>
      </c>
      <c r="D16" s="103">
        <v>43</v>
      </c>
      <c r="E16" s="103">
        <v>9</v>
      </c>
      <c r="F16" s="103">
        <v>10</v>
      </c>
      <c r="G16" s="15"/>
      <c r="H16" s="15"/>
      <c r="I16" s="15"/>
      <c r="J16" s="15"/>
      <c r="K16" s="15"/>
      <c r="L16" s="15"/>
    </row>
    <row r="17" spans="1:12" ht="15">
      <c r="A17" s="11">
        <v>2018</v>
      </c>
      <c r="B17" s="103">
        <v>8</v>
      </c>
      <c r="C17" s="103">
        <v>26</v>
      </c>
      <c r="D17" s="103">
        <v>44</v>
      </c>
      <c r="E17" s="103">
        <v>10</v>
      </c>
      <c r="F17" s="103">
        <v>12</v>
      </c>
      <c r="G17" s="15"/>
      <c r="H17" s="15"/>
      <c r="I17" s="15"/>
      <c r="J17" s="15"/>
      <c r="K17" s="15"/>
      <c r="L17" s="15"/>
    </row>
    <row r="18" spans="1:12" ht="15">
      <c r="A18" s="11">
        <v>2019</v>
      </c>
      <c r="B18" s="118">
        <v>10</v>
      </c>
      <c r="C18" s="118">
        <v>30</v>
      </c>
      <c r="D18" s="118">
        <v>41</v>
      </c>
      <c r="E18" s="118">
        <v>9</v>
      </c>
      <c r="F18" s="118">
        <v>10</v>
      </c>
      <c r="G18" s="15"/>
      <c r="H18" s="15"/>
      <c r="I18" s="15"/>
      <c r="J18" s="15"/>
      <c r="K18" s="15"/>
      <c r="L18" s="15"/>
    </row>
    <row r="19" spans="1:12" ht="15">
      <c r="A19" s="11"/>
      <c r="B19" s="118"/>
      <c r="C19" s="118"/>
      <c r="D19" s="118"/>
      <c r="E19" s="118"/>
      <c r="F19" s="118"/>
      <c r="G19" s="15"/>
      <c r="H19" s="15"/>
      <c r="I19" s="15"/>
      <c r="J19" s="15"/>
      <c r="K19" s="15"/>
      <c r="L19" s="15"/>
    </row>
    <row r="20" spans="2:8" ht="15">
      <c r="B20" s="131" t="s">
        <v>131</v>
      </c>
      <c r="C20" s="131"/>
      <c r="D20" s="131"/>
      <c r="E20" s="131"/>
      <c r="F20" s="131"/>
      <c r="H20" s="15"/>
    </row>
    <row r="21" spans="1:8" ht="15">
      <c r="A21" s="10"/>
      <c r="B21" s="12" t="s">
        <v>73</v>
      </c>
      <c r="C21" s="12" t="s">
        <v>74</v>
      </c>
      <c r="D21" s="12" t="s">
        <v>75</v>
      </c>
      <c r="E21" s="12" t="s">
        <v>76</v>
      </c>
      <c r="F21" s="12" t="s">
        <v>77</v>
      </c>
      <c r="G21" s="3"/>
      <c r="H21" s="15"/>
    </row>
    <row r="22" spans="1:12" ht="15">
      <c r="A22" s="10">
        <v>2008</v>
      </c>
      <c r="B22" s="110">
        <v>0.07</v>
      </c>
      <c r="C22" s="110">
        <v>0.39</v>
      </c>
      <c r="D22" s="110">
        <v>0.44</v>
      </c>
      <c r="E22" s="110">
        <v>0.06</v>
      </c>
      <c r="F22" s="110">
        <v>0.04</v>
      </c>
      <c r="G22" s="15"/>
      <c r="H22" s="15"/>
      <c r="I22" s="15"/>
      <c r="J22" s="15"/>
      <c r="K22" s="15"/>
      <c r="L22" s="15"/>
    </row>
    <row r="23" spans="1:12" ht="15">
      <c r="A23" s="10">
        <v>2009</v>
      </c>
      <c r="B23" s="104">
        <v>6</v>
      </c>
      <c r="C23" s="104">
        <v>33</v>
      </c>
      <c r="D23" s="104">
        <v>50</v>
      </c>
      <c r="E23" s="104">
        <v>5</v>
      </c>
      <c r="F23" s="104">
        <v>6</v>
      </c>
      <c r="G23" s="15"/>
      <c r="H23" s="15"/>
      <c r="I23" s="15"/>
      <c r="J23" s="15"/>
      <c r="K23" s="15"/>
      <c r="L23" s="15"/>
    </row>
    <row r="24" spans="1:12" ht="15">
      <c r="A24" s="10">
        <v>2010</v>
      </c>
      <c r="B24" s="104">
        <v>7</v>
      </c>
      <c r="C24" s="104">
        <v>32</v>
      </c>
      <c r="D24" s="104">
        <v>44</v>
      </c>
      <c r="E24" s="104">
        <v>11</v>
      </c>
      <c r="F24" s="104">
        <v>6</v>
      </c>
      <c r="G24" s="15"/>
      <c r="H24" s="15"/>
      <c r="I24" s="15"/>
      <c r="J24" s="15"/>
      <c r="K24" s="15"/>
      <c r="L24" s="15"/>
    </row>
    <row r="25" spans="1:12" ht="15">
      <c r="A25" s="10">
        <v>2011</v>
      </c>
      <c r="B25" s="104">
        <v>4</v>
      </c>
      <c r="C25" s="104">
        <v>34</v>
      </c>
      <c r="D25" s="104">
        <v>47</v>
      </c>
      <c r="E25" s="104">
        <v>6</v>
      </c>
      <c r="F25" s="104">
        <v>9</v>
      </c>
      <c r="G25" s="15"/>
      <c r="H25" s="15"/>
      <c r="I25" s="15"/>
      <c r="J25" s="15"/>
      <c r="K25" s="15"/>
      <c r="L25" s="15"/>
    </row>
    <row r="26" spans="1:12" ht="15">
      <c r="A26" s="11">
        <v>2012</v>
      </c>
      <c r="B26" s="104">
        <v>6</v>
      </c>
      <c r="C26" s="104">
        <v>29</v>
      </c>
      <c r="D26" s="104">
        <v>46</v>
      </c>
      <c r="E26" s="104">
        <v>10</v>
      </c>
      <c r="F26" s="104">
        <v>9</v>
      </c>
      <c r="G26" s="15"/>
      <c r="H26" s="15"/>
      <c r="I26" s="15"/>
      <c r="J26" s="15"/>
      <c r="K26" s="15"/>
      <c r="L26" s="15"/>
    </row>
    <row r="27" spans="1:12" ht="15">
      <c r="A27" s="11">
        <v>2013</v>
      </c>
      <c r="B27" s="104">
        <v>6</v>
      </c>
      <c r="C27" s="104">
        <v>30</v>
      </c>
      <c r="D27" s="104">
        <v>47</v>
      </c>
      <c r="E27" s="104">
        <v>7</v>
      </c>
      <c r="F27" s="104">
        <v>10</v>
      </c>
      <c r="G27" s="15"/>
      <c r="H27" s="15"/>
      <c r="I27" s="15"/>
      <c r="J27" s="15"/>
      <c r="K27" s="15"/>
      <c r="L27" s="15"/>
    </row>
    <row r="28" spans="1:12" ht="15">
      <c r="A28" s="11">
        <v>2014</v>
      </c>
      <c r="B28" s="104">
        <v>8</v>
      </c>
      <c r="C28" s="104">
        <v>27</v>
      </c>
      <c r="D28" s="104">
        <v>48</v>
      </c>
      <c r="E28" s="104">
        <v>8</v>
      </c>
      <c r="F28" s="104">
        <v>9</v>
      </c>
      <c r="G28" s="15"/>
      <c r="H28" s="15"/>
      <c r="I28" s="15"/>
      <c r="J28" s="15"/>
      <c r="K28" s="15"/>
      <c r="L28" s="15"/>
    </row>
    <row r="29" spans="1:12" ht="15">
      <c r="A29" s="11">
        <v>2015</v>
      </c>
      <c r="B29" s="104">
        <v>8</v>
      </c>
      <c r="C29" s="104">
        <v>28</v>
      </c>
      <c r="D29" s="104">
        <v>47</v>
      </c>
      <c r="E29" s="104">
        <v>8</v>
      </c>
      <c r="F29" s="104">
        <v>9</v>
      </c>
      <c r="G29" s="15"/>
      <c r="H29" s="15"/>
      <c r="I29" s="15"/>
      <c r="J29" s="15"/>
      <c r="K29" s="15"/>
      <c r="L29" s="15"/>
    </row>
    <row r="30" spans="1:12" ht="15">
      <c r="A30" s="11">
        <v>2016</v>
      </c>
      <c r="B30" s="104">
        <v>11</v>
      </c>
      <c r="C30" s="104">
        <v>29</v>
      </c>
      <c r="D30" s="104">
        <v>47</v>
      </c>
      <c r="E30" s="104">
        <v>7</v>
      </c>
      <c r="F30" s="104">
        <v>6</v>
      </c>
      <c r="G30" s="15"/>
      <c r="H30" s="15"/>
      <c r="I30" s="15"/>
      <c r="J30" s="15"/>
      <c r="K30" s="15"/>
      <c r="L30" s="15"/>
    </row>
    <row r="31" spans="1:12" ht="15">
      <c r="A31" s="11">
        <v>2017</v>
      </c>
      <c r="B31" s="103">
        <v>8</v>
      </c>
      <c r="C31" s="103">
        <v>33</v>
      </c>
      <c r="D31" s="103">
        <v>40</v>
      </c>
      <c r="E31" s="103">
        <v>8</v>
      </c>
      <c r="F31" s="103">
        <v>11</v>
      </c>
      <c r="G31" s="15"/>
      <c r="H31" s="15"/>
      <c r="I31" s="15"/>
      <c r="J31" s="15"/>
      <c r="K31" s="15"/>
      <c r="L31" s="15"/>
    </row>
    <row r="32" spans="1:12" ht="15">
      <c r="A32" s="11">
        <v>2018</v>
      </c>
      <c r="B32" s="103">
        <v>9</v>
      </c>
      <c r="C32" s="103">
        <v>35</v>
      </c>
      <c r="D32" s="103">
        <v>39</v>
      </c>
      <c r="E32" s="103">
        <v>9</v>
      </c>
      <c r="F32" s="103">
        <v>8</v>
      </c>
      <c r="G32" s="15"/>
      <c r="H32" s="15"/>
      <c r="I32" s="15"/>
      <c r="J32" s="15"/>
      <c r="K32" s="15"/>
      <c r="L32" s="15"/>
    </row>
    <row r="33" spans="1:12" ht="15">
      <c r="A33" s="11">
        <v>2019</v>
      </c>
      <c r="B33" s="118">
        <v>7</v>
      </c>
      <c r="C33" s="118">
        <v>38</v>
      </c>
      <c r="D33" s="118">
        <v>42</v>
      </c>
      <c r="E33" s="118">
        <v>6</v>
      </c>
      <c r="F33" s="118">
        <v>7</v>
      </c>
      <c r="G33" s="15"/>
      <c r="H33" s="15"/>
      <c r="I33" s="15"/>
      <c r="J33" s="15"/>
      <c r="K33" s="15"/>
      <c r="L33" s="15"/>
    </row>
    <row r="34" ht="15">
      <c r="H34" s="15"/>
    </row>
    <row r="35" spans="2:8" ht="15">
      <c r="B35" s="131" t="s">
        <v>132</v>
      </c>
      <c r="C35" s="131"/>
      <c r="D35" s="131"/>
      <c r="E35" s="131"/>
      <c r="F35" s="131"/>
      <c r="H35" s="15"/>
    </row>
    <row r="36" spans="1:8" ht="15">
      <c r="A36" s="10"/>
      <c r="B36" s="12" t="s">
        <v>73</v>
      </c>
      <c r="C36" s="12" t="s">
        <v>74</v>
      </c>
      <c r="D36" s="12" t="s">
        <v>75</v>
      </c>
      <c r="E36" s="12" t="s">
        <v>76</v>
      </c>
      <c r="F36" s="12" t="s">
        <v>77</v>
      </c>
      <c r="G36" s="3"/>
      <c r="H36" s="15"/>
    </row>
    <row r="37" spans="1:12" ht="15">
      <c r="A37" s="10">
        <v>2008</v>
      </c>
      <c r="B37" s="110">
        <v>0.05</v>
      </c>
      <c r="C37" s="110">
        <v>0.29</v>
      </c>
      <c r="D37" s="110">
        <v>0.52</v>
      </c>
      <c r="E37" s="110">
        <v>0.07</v>
      </c>
      <c r="F37" s="110">
        <v>0.07</v>
      </c>
      <c r="G37" s="15"/>
      <c r="H37" s="15"/>
      <c r="I37" s="15"/>
      <c r="J37" s="15"/>
      <c r="K37" s="15"/>
      <c r="L37" s="15"/>
    </row>
    <row r="38" spans="1:12" ht="15">
      <c r="A38" s="10">
        <v>2009</v>
      </c>
      <c r="B38" s="104">
        <v>3</v>
      </c>
      <c r="C38" s="104">
        <v>23</v>
      </c>
      <c r="D38" s="104">
        <v>49</v>
      </c>
      <c r="E38" s="104">
        <v>13</v>
      </c>
      <c r="F38" s="104">
        <v>12</v>
      </c>
      <c r="G38" s="15"/>
      <c r="H38" s="15"/>
      <c r="I38" s="15"/>
      <c r="J38" s="15"/>
      <c r="K38" s="15"/>
      <c r="L38" s="15"/>
    </row>
    <row r="39" spans="1:12" ht="15">
      <c r="A39" s="10">
        <v>2010</v>
      </c>
      <c r="B39" s="104">
        <v>3</v>
      </c>
      <c r="C39" s="104">
        <v>24</v>
      </c>
      <c r="D39" s="104">
        <v>52</v>
      </c>
      <c r="E39" s="104">
        <v>11</v>
      </c>
      <c r="F39" s="104">
        <v>10</v>
      </c>
      <c r="G39" s="15"/>
      <c r="H39" s="15"/>
      <c r="I39" s="15"/>
      <c r="J39" s="15"/>
      <c r="K39" s="15"/>
      <c r="L39" s="15"/>
    </row>
    <row r="40" spans="1:12" ht="15">
      <c r="A40" s="10">
        <v>2011</v>
      </c>
      <c r="B40" s="104">
        <v>3</v>
      </c>
      <c r="C40" s="104">
        <v>23</v>
      </c>
      <c r="D40" s="104">
        <v>53</v>
      </c>
      <c r="E40" s="104">
        <v>11</v>
      </c>
      <c r="F40" s="104">
        <v>10</v>
      </c>
      <c r="G40" s="15"/>
      <c r="H40" s="15"/>
      <c r="I40" s="15"/>
      <c r="J40" s="15"/>
      <c r="K40" s="15"/>
      <c r="L40" s="15"/>
    </row>
    <row r="41" spans="1:12" ht="15">
      <c r="A41" s="11">
        <v>2012</v>
      </c>
      <c r="B41" s="104">
        <v>3</v>
      </c>
      <c r="C41" s="104">
        <v>23</v>
      </c>
      <c r="D41" s="104">
        <v>53</v>
      </c>
      <c r="E41" s="104">
        <v>11</v>
      </c>
      <c r="F41" s="104">
        <v>10</v>
      </c>
      <c r="G41" s="15"/>
      <c r="H41" s="15"/>
      <c r="I41" s="15"/>
      <c r="J41" s="15"/>
      <c r="K41" s="15"/>
      <c r="L41" s="15"/>
    </row>
    <row r="42" spans="1:12" ht="15">
      <c r="A42" s="11">
        <v>2013</v>
      </c>
      <c r="B42" s="104">
        <v>2</v>
      </c>
      <c r="C42" s="104">
        <v>27</v>
      </c>
      <c r="D42" s="104">
        <v>49</v>
      </c>
      <c r="E42" s="104">
        <v>12</v>
      </c>
      <c r="F42" s="104">
        <v>10</v>
      </c>
      <c r="G42" s="15"/>
      <c r="H42" s="15"/>
      <c r="I42" s="15"/>
      <c r="J42" s="15"/>
      <c r="K42" s="15"/>
      <c r="L42" s="15"/>
    </row>
    <row r="43" spans="1:12" ht="15">
      <c r="A43" s="11">
        <v>2014</v>
      </c>
      <c r="B43" s="104">
        <v>5</v>
      </c>
      <c r="C43" s="104">
        <v>28</v>
      </c>
      <c r="D43" s="104">
        <v>50</v>
      </c>
      <c r="E43" s="104">
        <v>8</v>
      </c>
      <c r="F43" s="104">
        <v>9</v>
      </c>
      <c r="G43" s="15"/>
      <c r="H43" s="15"/>
      <c r="I43" s="15"/>
      <c r="J43" s="15"/>
      <c r="K43" s="15"/>
      <c r="L43" s="15"/>
    </row>
    <row r="44" spans="1:12" ht="15">
      <c r="A44" s="11">
        <v>2015</v>
      </c>
      <c r="B44" s="104">
        <v>5</v>
      </c>
      <c r="C44" s="104">
        <v>28</v>
      </c>
      <c r="D44" s="104">
        <v>46</v>
      </c>
      <c r="E44" s="104">
        <v>10</v>
      </c>
      <c r="F44" s="104">
        <v>11</v>
      </c>
      <c r="G44" s="15"/>
      <c r="H44" s="15"/>
      <c r="I44" s="15"/>
      <c r="J44" s="15"/>
      <c r="K44" s="15"/>
      <c r="L44" s="15"/>
    </row>
    <row r="45" spans="1:12" ht="15">
      <c r="A45" s="11">
        <v>2016</v>
      </c>
      <c r="B45" s="104">
        <v>5</v>
      </c>
      <c r="C45" s="104">
        <v>24</v>
      </c>
      <c r="D45" s="104">
        <v>51</v>
      </c>
      <c r="E45" s="104">
        <v>7</v>
      </c>
      <c r="F45" s="104">
        <v>13</v>
      </c>
      <c r="G45" s="15"/>
      <c r="H45" s="15"/>
      <c r="I45" s="15"/>
      <c r="J45" s="15"/>
      <c r="K45" s="15"/>
      <c r="L45" s="15"/>
    </row>
    <row r="46" spans="1:12" ht="15">
      <c r="A46" s="11">
        <v>2017</v>
      </c>
      <c r="B46" s="103">
        <v>6</v>
      </c>
      <c r="C46" s="103">
        <v>27</v>
      </c>
      <c r="D46" s="103">
        <v>50</v>
      </c>
      <c r="E46" s="103">
        <v>8</v>
      </c>
      <c r="F46" s="103">
        <v>9</v>
      </c>
      <c r="G46" s="15"/>
      <c r="H46" s="15"/>
      <c r="I46" s="15"/>
      <c r="J46" s="15"/>
      <c r="K46" s="15"/>
      <c r="L46" s="15"/>
    </row>
    <row r="47" spans="1:12" ht="15">
      <c r="A47" s="11">
        <v>2018</v>
      </c>
      <c r="B47" s="103">
        <v>5</v>
      </c>
      <c r="C47" s="103">
        <v>32</v>
      </c>
      <c r="D47" s="103">
        <v>44</v>
      </c>
      <c r="E47" s="103">
        <v>9</v>
      </c>
      <c r="F47" s="103">
        <v>10</v>
      </c>
      <c r="G47" s="15"/>
      <c r="H47" s="15"/>
      <c r="I47" s="15"/>
      <c r="J47" s="15"/>
      <c r="K47" s="15"/>
      <c r="L47" s="15"/>
    </row>
    <row r="48" spans="1:12" ht="15">
      <c r="A48" s="11">
        <v>2019</v>
      </c>
      <c r="B48" s="118">
        <v>5</v>
      </c>
      <c r="C48" s="118">
        <v>29</v>
      </c>
      <c r="D48" s="118">
        <v>46</v>
      </c>
      <c r="E48" s="118">
        <v>11</v>
      </c>
      <c r="F48" s="118">
        <v>9</v>
      </c>
      <c r="G48" s="15"/>
      <c r="H48" s="15"/>
      <c r="I48" s="15"/>
      <c r="J48" s="15"/>
      <c r="K48" s="15"/>
      <c r="L48" s="15"/>
    </row>
    <row r="49" ht="15">
      <c r="H49" s="15"/>
    </row>
    <row r="50" spans="2:8" ht="15">
      <c r="B50" s="131" t="s">
        <v>133</v>
      </c>
      <c r="C50" s="131"/>
      <c r="D50" s="131"/>
      <c r="E50" s="131"/>
      <c r="F50" s="131"/>
      <c r="H50" s="15"/>
    </row>
    <row r="51" spans="1:8" ht="15">
      <c r="A51" s="10"/>
      <c r="B51" s="12" t="s">
        <v>73</v>
      </c>
      <c r="C51" s="12" t="s">
        <v>74</v>
      </c>
      <c r="D51" s="12" t="s">
        <v>75</v>
      </c>
      <c r="E51" s="12" t="s">
        <v>76</v>
      </c>
      <c r="F51" s="12" t="s">
        <v>77</v>
      </c>
      <c r="G51" s="3"/>
      <c r="H51" s="15"/>
    </row>
    <row r="52" spans="1:12" ht="15">
      <c r="A52" s="10">
        <v>2008</v>
      </c>
      <c r="B52" s="110">
        <v>0.02</v>
      </c>
      <c r="C52" s="110">
        <v>0.12</v>
      </c>
      <c r="D52" s="110">
        <v>0.6</v>
      </c>
      <c r="E52" s="110">
        <v>0.13</v>
      </c>
      <c r="F52" s="110">
        <v>0.13</v>
      </c>
      <c r="G52" s="15"/>
      <c r="H52" s="15"/>
      <c r="I52" s="15"/>
      <c r="J52" s="15"/>
      <c r="K52" s="15"/>
      <c r="L52" s="15"/>
    </row>
    <row r="53" spans="1:12" ht="15">
      <c r="A53" s="10">
        <v>2009</v>
      </c>
      <c r="B53" s="104">
        <v>2</v>
      </c>
      <c r="C53" s="104">
        <v>11</v>
      </c>
      <c r="D53" s="104">
        <v>51</v>
      </c>
      <c r="E53" s="104">
        <v>15</v>
      </c>
      <c r="F53" s="104">
        <v>21</v>
      </c>
      <c r="G53" s="15"/>
      <c r="H53" s="15"/>
      <c r="I53" s="15"/>
      <c r="J53" s="15"/>
      <c r="K53" s="15"/>
      <c r="L53" s="15"/>
    </row>
    <row r="54" spans="1:12" ht="15">
      <c r="A54" s="10">
        <v>2010</v>
      </c>
      <c r="B54" s="104">
        <v>2</v>
      </c>
      <c r="C54" s="104">
        <v>14</v>
      </c>
      <c r="D54" s="104">
        <v>54</v>
      </c>
      <c r="E54" s="104">
        <v>15</v>
      </c>
      <c r="F54" s="104">
        <v>15</v>
      </c>
      <c r="G54" s="15"/>
      <c r="H54" s="15"/>
      <c r="I54" s="15"/>
      <c r="J54" s="15"/>
      <c r="K54" s="15"/>
      <c r="L54" s="15"/>
    </row>
    <row r="55" spans="1:12" ht="15">
      <c r="A55" s="10">
        <v>2011</v>
      </c>
      <c r="B55" s="104">
        <v>2</v>
      </c>
      <c r="C55" s="104">
        <v>16</v>
      </c>
      <c r="D55" s="104">
        <v>45</v>
      </c>
      <c r="E55" s="104">
        <v>16</v>
      </c>
      <c r="F55" s="104">
        <v>21</v>
      </c>
      <c r="G55" s="15"/>
      <c r="H55" s="15"/>
      <c r="I55" s="15"/>
      <c r="J55" s="15"/>
      <c r="K55" s="15"/>
      <c r="L55" s="15"/>
    </row>
    <row r="56" spans="1:12" ht="15">
      <c r="A56" s="11">
        <v>2012</v>
      </c>
      <c r="B56" s="104">
        <v>2</v>
      </c>
      <c r="C56" s="104">
        <v>11</v>
      </c>
      <c r="D56" s="104">
        <v>52</v>
      </c>
      <c r="E56" s="104">
        <v>16</v>
      </c>
      <c r="F56" s="104">
        <v>19</v>
      </c>
      <c r="G56" s="15"/>
      <c r="H56" s="15"/>
      <c r="I56" s="15"/>
      <c r="J56" s="15"/>
      <c r="K56" s="15"/>
      <c r="L56" s="15"/>
    </row>
    <row r="57" spans="1:12" ht="15">
      <c r="A57" s="11">
        <v>2013</v>
      </c>
      <c r="B57" s="104">
        <v>2</v>
      </c>
      <c r="C57" s="104">
        <v>18</v>
      </c>
      <c r="D57" s="104">
        <v>52</v>
      </c>
      <c r="E57" s="104">
        <v>16</v>
      </c>
      <c r="F57" s="104">
        <v>12</v>
      </c>
      <c r="G57" s="15"/>
      <c r="H57" s="15"/>
      <c r="I57" s="15"/>
      <c r="J57" s="15"/>
      <c r="K57" s="15"/>
      <c r="L57" s="15"/>
    </row>
    <row r="58" spans="1:12" ht="15">
      <c r="A58" s="11">
        <v>2014</v>
      </c>
      <c r="B58" s="104">
        <v>4</v>
      </c>
      <c r="C58" s="104">
        <v>18</v>
      </c>
      <c r="D58" s="104">
        <v>49</v>
      </c>
      <c r="E58" s="104">
        <v>14</v>
      </c>
      <c r="F58" s="104">
        <v>15</v>
      </c>
      <c r="G58" s="15"/>
      <c r="H58" s="15"/>
      <c r="I58" s="15"/>
      <c r="J58" s="15"/>
      <c r="K58" s="15"/>
      <c r="L58" s="15"/>
    </row>
    <row r="59" spans="1:12" ht="15">
      <c r="A59" s="11">
        <v>2015</v>
      </c>
      <c r="B59" s="104">
        <v>2</v>
      </c>
      <c r="C59" s="104">
        <v>16</v>
      </c>
      <c r="D59" s="104">
        <v>51</v>
      </c>
      <c r="E59" s="104">
        <v>12</v>
      </c>
      <c r="F59" s="104">
        <v>19</v>
      </c>
      <c r="G59" s="15"/>
      <c r="H59" s="15"/>
      <c r="I59" s="15"/>
      <c r="J59" s="15"/>
      <c r="K59" s="15"/>
      <c r="L59" s="15"/>
    </row>
    <row r="60" spans="1:12" ht="15">
      <c r="A60" s="11">
        <v>2016</v>
      </c>
      <c r="B60" s="104">
        <v>6</v>
      </c>
      <c r="C60" s="104">
        <v>16</v>
      </c>
      <c r="D60" s="104">
        <v>49</v>
      </c>
      <c r="E60" s="104">
        <v>9</v>
      </c>
      <c r="F60" s="104">
        <v>20</v>
      </c>
      <c r="G60" s="15"/>
      <c r="H60" s="15"/>
      <c r="I60" s="15"/>
      <c r="J60" s="15"/>
      <c r="K60" s="15"/>
      <c r="L60" s="15"/>
    </row>
    <row r="61" spans="1:12" ht="15">
      <c r="A61" s="11">
        <v>2017</v>
      </c>
      <c r="B61" s="103">
        <v>5</v>
      </c>
      <c r="C61" s="103">
        <v>16</v>
      </c>
      <c r="D61" s="103">
        <v>52</v>
      </c>
      <c r="E61" s="103">
        <v>11</v>
      </c>
      <c r="F61" s="103">
        <v>16</v>
      </c>
      <c r="G61" s="15"/>
      <c r="H61" s="15"/>
      <c r="I61" s="15"/>
      <c r="J61" s="15"/>
      <c r="K61" s="15"/>
      <c r="L61" s="15"/>
    </row>
    <row r="62" spans="1:12" ht="15">
      <c r="A62" s="11">
        <v>2018</v>
      </c>
      <c r="B62" s="103">
        <v>6</v>
      </c>
      <c r="C62" s="103">
        <v>16</v>
      </c>
      <c r="D62" s="103">
        <v>48</v>
      </c>
      <c r="E62" s="103">
        <v>13</v>
      </c>
      <c r="F62" s="103">
        <v>17</v>
      </c>
      <c r="G62" s="15"/>
      <c r="H62" s="15"/>
      <c r="I62" s="15"/>
      <c r="J62" s="15"/>
      <c r="K62" s="15"/>
      <c r="L62" s="15"/>
    </row>
    <row r="63" spans="1:12" ht="15">
      <c r="A63" s="11">
        <v>2019</v>
      </c>
      <c r="B63" s="118">
        <v>4</v>
      </c>
      <c r="C63" s="118">
        <v>15</v>
      </c>
      <c r="D63" s="118">
        <v>54</v>
      </c>
      <c r="E63" s="118">
        <v>12</v>
      </c>
      <c r="F63" s="118">
        <v>15</v>
      </c>
      <c r="G63" s="15"/>
      <c r="H63" s="15"/>
      <c r="I63" s="15"/>
      <c r="J63" s="15"/>
      <c r="K63" s="15"/>
      <c r="L63" s="15"/>
    </row>
    <row r="64" ht="15">
      <c r="H64" s="15"/>
    </row>
    <row r="65" spans="2:8" ht="15">
      <c r="B65" s="131" t="s">
        <v>134</v>
      </c>
      <c r="C65" s="131"/>
      <c r="D65" s="131"/>
      <c r="E65" s="131"/>
      <c r="F65" s="131"/>
      <c r="H65" s="15"/>
    </row>
    <row r="66" spans="1:8" ht="15">
      <c r="A66" s="10"/>
      <c r="B66" s="12" t="s">
        <v>73</v>
      </c>
      <c r="C66" s="12" t="s">
        <v>74</v>
      </c>
      <c r="D66" s="12" t="s">
        <v>75</v>
      </c>
      <c r="E66" s="12" t="s">
        <v>76</v>
      </c>
      <c r="F66" s="12" t="s">
        <v>77</v>
      </c>
      <c r="G66" s="3"/>
      <c r="H66" s="15"/>
    </row>
    <row r="67" spans="1:12" ht="15">
      <c r="A67" s="10">
        <v>2008</v>
      </c>
      <c r="B67" s="110">
        <v>0.06</v>
      </c>
      <c r="C67" s="110">
        <v>0.3</v>
      </c>
      <c r="D67" s="110">
        <v>0.5</v>
      </c>
      <c r="E67" s="110">
        <v>0.07</v>
      </c>
      <c r="F67" s="110">
        <v>0.07</v>
      </c>
      <c r="G67" s="15"/>
      <c r="H67" s="15"/>
      <c r="I67" s="15"/>
      <c r="J67" s="15"/>
      <c r="K67" s="15"/>
      <c r="L67" s="15"/>
    </row>
    <row r="68" spans="1:12" ht="15">
      <c r="A68" s="10">
        <v>2009</v>
      </c>
      <c r="B68" s="105">
        <v>5</v>
      </c>
      <c r="C68" s="105">
        <v>25</v>
      </c>
      <c r="D68" s="105">
        <v>49</v>
      </c>
      <c r="E68" s="105">
        <v>10</v>
      </c>
      <c r="F68" s="105">
        <v>11</v>
      </c>
      <c r="G68" s="15"/>
      <c r="H68" s="15"/>
      <c r="I68" s="15"/>
      <c r="J68" s="15"/>
      <c r="K68" s="15"/>
      <c r="L68" s="15"/>
    </row>
    <row r="69" spans="1:12" ht="15">
      <c r="A69" s="10">
        <v>2010</v>
      </c>
      <c r="B69" s="105">
        <v>5</v>
      </c>
      <c r="C69" s="105">
        <v>25</v>
      </c>
      <c r="D69" s="105">
        <v>49</v>
      </c>
      <c r="E69" s="105">
        <v>11</v>
      </c>
      <c r="F69" s="105">
        <v>10</v>
      </c>
      <c r="G69" s="15"/>
      <c r="H69" s="15"/>
      <c r="I69" s="15"/>
      <c r="J69" s="15"/>
      <c r="K69" s="15"/>
      <c r="L69" s="15"/>
    </row>
    <row r="70" spans="1:12" ht="15">
      <c r="A70" s="10">
        <v>2011</v>
      </c>
      <c r="B70" s="105">
        <v>4</v>
      </c>
      <c r="C70" s="105">
        <v>25</v>
      </c>
      <c r="D70" s="105">
        <v>48</v>
      </c>
      <c r="E70" s="105">
        <v>10</v>
      </c>
      <c r="F70" s="105">
        <v>13</v>
      </c>
      <c r="G70" s="15"/>
      <c r="H70" s="15"/>
      <c r="I70" s="15"/>
      <c r="J70" s="15"/>
      <c r="K70" s="15"/>
      <c r="L70" s="15"/>
    </row>
    <row r="71" spans="1:12" ht="15">
      <c r="A71" s="11">
        <v>2012</v>
      </c>
      <c r="B71" s="105">
        <v>5</v>
      </c>
      <c r="C71" s="105">
        <v>23</v>
      </c>
      <c r="D71" s="105">
        <v>49</v>
      </c>
      <c r="E71" s="105">
        <v>11</v>
      </c>
      <c r="F71" s="105">
        <v>12</v>
      </c>
      <c r="G71" s="15"/>
      <c r="H71" s="15"/>
      <c r="I71" s="15"/>
      <c r="J71" s="15"/>
      <c r="K71" s="15"/>
      <c r="L71" s="15"/>
    </row>
    <row r="72" spans="1:12" ht="15">
      <c r="A72" s="11">
        <v>2013</v>
      </c>
      <c r="B72" s="106">
        <v>4</v>
      </c>
      <c r="C72" s="106">
        <v>26</v>
      </c>
      <c r="D72" s="106">
        <v>48</v>
      </c>
      <c r="E72" s="106">
        <v>12</v>
      </c>
      <c r="F72" s="106">
        <v>10</v>
      </c>
      <c r="G72" s="15"/>
      <c r="H72" s="15"/>
      <c r="I72" s="15"/>
      <c r="J72" s="15"/>
      <c r="K72" s="15"/>
      <c r="L72" s="15"/>
    </row>
    <row r="73" spans="1:12" ht="15">
      <c r="A73" s="11">
        <v>2014</v>
      </c>
      <c r="B73" s="106">
        <v>6</v>
      </c>
      <c r="C73" s="106">
        <v>25</v>
      </c>
      <c r="D73" s="106">
        <v>49</v>
      </c>
      <c r="E73" s="106">
        <v>10</v>
      </c>
      <c r="F73" s="106">
        <v>10</v>
      </c>
      <c r="G73" s="15"/>
      <c r="H73" s="15"/>
      <c r="I73" s="15"/>
      <c r="J73" s="15"/>
      <c r="K73" s="15"/>
      <c r="L73" s="15"/>
    </row>
    <row r="74" spans="1:12" ht="15">
      <c r="A74" s="11">
        <v>2015</v>
      </c>
      <c r="B74" s="107">
        <v>6</v>
      </c>
      <c r="C74" s="107">
        <v>25</v>
      </c>
      <c r="D74" s="107">
        <v>47</v>
      </c>
      <c r="E74" s="107">
        <v>10</v>
      </c>
      <c r="F74" s="107">
        <v>12</v>
      </c>
      <c r="G74" s="15"/>
      <c r="H74" s="15"/>
      <c r="I74" s="15"/>
      <c r="J74" s="15"/>
      <c r="K74" s="15"/>
      <c r="L74" s="15"/>
    </row>
    <row r="75" spans="1:12" ht="15">
      <c r="A75" s="11">
        <v>2016</v>
      </c>
      <c r="B75" s="107">
        <v>7</v>
      </c>
      <c r="C75" s="107">
        <v>26</v>
      </c>
      <c r="D75" s="107">
        <v>47</v>
      </c>
      <c r="E75" s="107">
        <v>8</v>
      </c>
      <c r="F75" s="107">
        <v>12</v>
      </c>
      <c r="G75" s="15"/>
      <c r="H75" s="15"/>
      <c r="I75" s="15"/>
      <c r="J75" s="15"/>
      <c r="K75" s="15"/>
      <c r="L75" s="15"/>
    </row>
    <row r="76" spans="1:12" ht="15">
      <c r="A76" s="11">
        <v>2017</v>
      </c>
      <c r="B76" s="103">
        <v>7</v>
      </c>
      <c r="C76" s="103">
        <v>27</v>
      </c>
      <c r="D76" s="103">
        <v>46</v>
      </c>
      <c r="E76" s="103">
        <v>9</v>
      </c>
      <c r="F76" s="103">
        <v>11</v>
      </c>
      <c r="G76" s="15"/>
      <c r="H76" s="15"/>
      <c r="I76" s="15"/>
      <c r="J76" s="15"/>
      <c r="K76" s="15"/>
      <c r="L76" s="15"/>
    </row>
    <row r="77" spans="1:12" ht="15">
      <c r="A77" s="11">
        <v>2018</v>
      </c>
      <c r="B77" s="103">
        <v>7</v>
      </c>
      <c r="C77" s="103">
        <v>28</v>
      </c>
      <c r="D77" s="103">
        <v>44</v>
      </c>
      <c r="E77" s="103">
        <v>10</v>
      </c>
      <c r="F77" s="103">
        <v>11</v>
      </c>
      <c r="G77" s="15"/>
      <c r="H77" s="15"/>
      <c r="I77" s="15"/>
      <c r="J77" s="15"/>
      <c r="K77" s="15"/>
      <c r="L77" s="15"/>
    </row>
    <row r="78" spans="1:12" ht="15">
      <c r="A78" s="11">
        <v>2019</v>
      </c>
      <c r="B78" s="118">
        <v>6</v>
      </c>
      <c r="C78" s="118">
        <v>29</v>
      </c>
      <c r="D78" s="118">
        <v>46</v>
      </c>
      <c r="E78" s="118">
        <v>9</v>
      </c>
      <c r="F78" s="118">
        <v>10</v>
      </c>
      <c r="G78" s="15"/>
      <c r="H78" s="15"/>
      <c r="I78" s="15"/>
      <c r="J78" s="15"/>
      <c r="K78" s="15"/>
      <c r="L78" s="15"/>
    </row>
    <row r="79" spans="1:12" ht="15">
      <c r="A79" s="11"/>
      <c r="B79" s="103"/>
      <c r="C79" s="103"/>
      <c r="D79" s="103"/>
      <c r="E79" s="103"/>
      <c r="F79" s="103"/>
      <c r="H79" s="15"/>
      <c r="I79" s="15"/>
      <c r="J79" s="15"/>
      <c r="K79" s="15"/>
      <c r="L79" s="15"/>
    </row>
    <row r="80" spans="2:8" ht="15">
      <c r="B80" s="131" t="s">
        <v>135</v>
      </c>
      <c r="C80" s="131"/>
      <c r="D80" s="131"/>
      <c r="E80" s="131"/>
      <c r="F80" s="131"/>
      <c r="H80" s="15"/>
    </row>
    <row r="81" spans="1:8" ht="15">
      <c r="A81" s="10"/>
      <c r="B81" s="12" t="s">
        <v>73</v>
      </c>
      <c r="C81" s="12" t="s">
        <v>74</v>
      </c>
      <c r="D81" s="12" t="s">
        <v>75</v>
      </c>
      <c r="E81" s="12" t="s">
        <v>76</v>
      </c>
      <c r="F81" s="12" t="s">
        <v>77</v>
      </c>
      <c r="G81" s="3"/>
      <c r="H81" s="15"/>
    </row>
    <row r="82" spans="1:12" ht="15">
      <c r="A82" s="10">
        <v>2008</v>
      </c>
      <c r="B82" s="109">
        <v>0.06</v>
      </c>
      <c r="C82" s="109">
        <v>0.19</v>
      </c>
      <c r="D82" s="109">
        <v>0.36</v>
      </c>
      <c r="E82" s="109">
        <v>0.09</v>
      </c>
      <c r="F82" s="109">
        <v>0.3</v>
      </c>
      <c r="G82" s="15"/>
      <c r="H82" s="15"/>
      <c r="I82" s="15"/>
      <c r="J82" s="15"/>
      <c r="K82" s="15"/>
      <c r="L82" s="15"/>
    </row>
    <row r="83" spans="1:12" ht="15">
      <c r="A83" s="10">
        <v>2009</v>
      </c>
      <c r="B83" s="13">
        <v>8</v>
      </c>
      <c r="C83" s="13">
        <v>14</v>
      </c>
      <c r="D83" s="13">
        <v>41</v>
      </c>
      <c r="E83" s="13">
        <v>11</v>
      </c>
      <c r="F83" s="13">
        <v>26</v>
      </c>
      <c r="G83" s="15"/>
      <c r="H83" s="15"/>
      <c r="I83" s="15"/>
      <c r="J83" s="15"/>
      <c r="K83" s="15"/>
      <c r="L83" s="15"/>
    </row>
    <row r="84" spans="1:12" ht="15">
      <c r="A84" s="10">
        <v>2010</v>
      </c>
      <c r="B84" s="13">
        <v>5</v>
      </c>
      <c r="C84" s="13">
        <v>17</v>
      </c>
      <c r="D84" s="13">
        <v>37</v>
      </c>
      <c r="E84" s="13">
        <v>12</v>
      </c>
      <c r="F84" s="13">
        <v>29</v>
      </c>
      <c r="G84" s="15"/>
      <c r="H84" s="15"/>
      <c r="I84" s="15"/>
      <c r="J84" s="15"/>
      <c r="K84" s="15"/>
      <c r="L84" s="15"/>
    </row>
    <row r="85" spans="1:12" ht="15">
      <c r="A85" s="10">
        <v>2011</v>
      </c>
      <c r="B85" s="13">
        <v>7</v>
      </c>
      <c r="C85" s="13">
        <v>11</v>
      </c>
      <c r="D85" s="13">
        <v>34</v>
      </c>
      <c r="E85" s="13">
        <v>10</v>
      </c>
      <c r="F85" s="13">
        <v>38</v>
      </c>
      <c r="G85" s="15"/>
      <c r="H85" s="15"/>
      <c r="I85" s="15"/>
      <c r="J85" s="15"/>
      <c r="K85" s="15"/>
      <c r="L85" s="15"/>
    </row>
    <row r="86" spans="1:12" ht="15">
      <c r="A86" s="11">
        <v>2012</v>
      </c>
      <c r="B86" s="13">
        <v>13</v>
      </c>
      <c r="C86" s="13">
        <v>13</v>
      </c>
      <c r="D86" s="13">
        <v>28</v>
      </c>
      <c r="E86" s="13">
        <v>10</v>
      </c>
      <c r="F86" s="13">
        <v>36</v>
      </c>
      <c r="G86" s="15"/>
      <c r="H86" s="15"/>
      <c r="I86" s="15"/>
      <c r="J86" s="15"/>
      <c r="K86" s="15"/>
      <c r="L86" s="15"/>
    </row>
    <row r="87" spans="1:12" ht="15">
      <c r="A87" s="11">
        <v>2013</v>
      </c>
      <c r="B87" s="13">
        <v>6</v>
      </c>
      <c r="C87" s="13">
        <v>15</v>
      </c>
      <c r="D87" s="13">
        <v>37</v>
      </c>
      <c r="E87" s="13">
        <v>12</v>
      </c>
      <c r="F87" s="13">
        <v>30</v>
      </c>
      <c r="G87" s="15"/>
      <c r="H87" s="15"/>
      <c r="I87" s="15"/>
      <c r="J87" s="15"/>
      <c r="K87" s="15"/>
      <c r="L87" s="15"/>
    </row>
    <row r="88" spans="1:12" ht="15">
      <c r="A88" s="11">
        <v>2014</v>
      </c>
      <c r="B88" s="13">
        <v>8</v>
      </c>
      <c r="C88" s="13">
        <v>16</v>
      </c>
      <c r="D88" s="13">
        <v>38</v>
      </c>
      <c r="E88" s="13">
        <v>9</v>
      </c>
      <c r="F88" s="13">
        <v>29</v>
      </c>
      <c r="G88" s="15"/>
      <c r="H88" s="15"/>
      <c r="I88" s="15"/>
      <c r="J88" s="15"/>
      <c r="K88" s="15"/>
      <c r="L88" s="15"/>
    </row>
    <row r="89" spans="1:12" ht="15">
      <c r="A89" s="11">
        <v>2015</v>
      </c>
      <c r="B89" s="13">
        <v>9</v>
      </c>
      <c r="C89" s="13">
        <v>15</v>
      </c>
      <c r="D89" s="13">
        <v>31</v>
      </c>
      <c r="E89" s="13">
        <v>9</v>
      </c>
      <c r="F89" s="13">
        <v>36</v>
      </c>
      <c r="G89" s="15"/>
      <c r="H89" s="15"/>
      <c r="I89" s="15"/>
      <c r="J89" s="15"/>
      <c r="K89" s="15"/>
      <c r="L89" s="15"/>
    </row>
    <row r="90" spans="1:12" ht="15">
      <c r="A90" s="11">
        <v>2016</v>
      </c>
      <c r="B90" s="13">
        <v>7</v>
      </c>
      <c r="C90" s="13">
        <v>18</v>
      </c>
      <c r="D90" s="13">
        <v>33</v>
      </c>
      <c r="E90" s="13">
        <v>8</v>
      </c>
      <c r="F90" s="13">
        <v>34</v>
      </c>
      <c r="G90" s="15"/>
      <c r="H90" s="15"/>
      <c r="I90" s="15"/>
      <c r="J90" s="15"/>
      <c r="K90" s="15"/>
      <c r="L90" s="15"/>
    </row>
    <row r="91" spans="1:12" ht="15">
      <c r="A91" s="11">
        <v>2017</v>
      </c>
      <c r="B91" s="13">
        <v>7</v>
      </c>
      <c r="C91" s="13">
        <v>16</v>
      </c>
      <c r="D91" s="13">
        <v>33</v>
      </c>
      <c r="E91" s="13">
        <v>11</v>
      </c>
      <c r="F91" s="13">
        <v>33</v>
      </c>
      <c r="G91" s="15"/>
      <c r="H91" s="15"/>
      <c r="I91" s="15"/>
      <c r="J91" s="15"/>
      <c r="K91" s="15"/>
      <c r="L91" s="15"/>
    </row>
    <row r="92" spans="1:12" ht="15">
      <c r="A92" s="11">
        <v>2018</v>
      </c>
      <c r="B92" s="13">
        <v>8</v>
      </c>
      <c r="C92" s="13">
        <v>19</v>
      </c>
      <c r="D92" s="13">
        <v>32</v>
      </c>
      <c r="E92" s="13">
        <v>9</v>
      </c>
      <c r="F92" s="13">
        <v>32</v>
      </c>
      <c r="G92" s="15"/>
      <c r="H92" s="15"/>
      <c r="I92" s="15"/>
      <c r="J92" s="15"/>
      <c r="K92" s="15"/>
      <c r="L92" s="15"/>
    </row>
    <row r="93" spans="1:12" ht="15">
      <c r="A93" s="11">
        <v>2019</v>
      </c>
      <c r="B93" s="118">
        <v>9</v>
      </c>
      <c r="C93" s="118">
        <v>16</v>
      </c>
      <c r="D93" s="118">
        <v>34</v>
      </c>
      <c r="E93" s="118">
        <v>11</v>
      </c>
      <c r="F93" s="118">
        <v>30</v>
      </c>
      <c r="G93" s="15"/>
      <c r="H93" s="15"/>
      <c r="I93" s="15"/>
      <c r="J93" s="15"/>
      <c r="K93" s="15"/>
      <c r="L93" s="15"/>
    </row>
    <row r="94" ht="15">
      <c r="H94" s="15"/>
    </row>
    <row r="95" spans="2:8" ht="15">
      <c r="B95" s="131" t="s">
        <v>136</v>
      </c>
      <c r="C95" s="131"/>
      <c r="D95" s="131"/>
      <c r="E95" s="131"/>
      <c r="F95" s="131"/>
      <c r="H95" s="15"/>
    </row>
    <row r="96" spans="1:8" ht="15">
      <c r="A96" s="10"/>
      <c r="B96" s="12" t="s">
        <v>73</v>
      </c>
      <c r="C96" s="12" t="s">
        <v>74</v>
      </c>
      <c r="D96" s="12" t="s">
        <v>75</v>
      </c>
      <c r="E96" s="12" t="s">
        <v>76</v>
      </c>
      <c r="F96" s="12" t="s">
        <v>77</v>
      </c>
      <c r="G96" s="3"/>
      <c r="H96" s="15"/>
    </row>
    <row r="97" spans="1:12" ht="15">
      <c r="A97" s="10">
        <v>2008</v>
      </c>
      <c r="B97" s="109">
        <v>0.05</v>
      </c>
      <c r="C97" s="109">
        <v>0.26</v>
      </c>
      <c r="D97" s="109">
        <v>0.38</v>
      </c>
      <c r="E97" s="109">
        <v>0.06</v>
      </c>
      <c r="F97" s="109">
        <v>0.25</v>
      </c>
      <c r="G97" s="15"/>
      <c r="H97" s="15"/>
      <c r="I97" s="15"/>
      <c r="J97" s="15"/>
      <c r="K97" s="15"/>
      <c r="L97" s="15"/>
    </row>
    <row r="98" spans="1:12" ht="15">
      <c r="A98" s="10">
        <v>2009</v>
      </c>
      <c r="B98" s="13">
        <v>5</v>
      </c>
      <c r="C98" s="13">
        <v>22</v>
      </c>
      <c r="D98" s="13">
        <v>38</v>
      </c>
      <c r="E98" s="13">
        <v>9</v>
      </c>
      <c r="F98" s="13">
        <v>26</v>
      </c>
      <c r="G98" s="15"/>
      <c r="H98" s="15"/>
      <c r="I98" s="15"/>
      <c r="J98" s="15"/>
      <c r="K98" s="15"/>
      <c r="L98" s="15"/>
    </row>
    <row r="99" spans="1:12" ht="15">
      <c r="A99" s="10">
        <v>2010</v>
      </c>
      <c r="B99" s="13">
        <v>5</v>
      </c>
      <c r="C99" s="13">
        <v>20</v>
      </c>
      <c r="D99" s="13">
        <v>37</v>
      </c>
      <c r="E99" s="13">
        <v>10</v>
      </c>
      <c r="F99" s="13">
        <v>28</v>
      </c>
      <c r="G99" s="15"/>
      <c r="H99" s="15"/>
      <c r="I99" s="15"/>
      <c r="J99" s="15"/>
      <c r="K99" s="15"/>
      <c r="L99" s="15"/>
    </row>
    <row r="100" spans="1:12" ht="15">
      <c r="A100" s="10">
        <v>2011</v>
      </c>
      <c r="B100" s="13">
        <v>4</v>
      </c>
      <c r="C100" s="13">
        <v>22</v>
      </c>
      <c r="D100" s="13">
        <v>40</v>
      </c>
      <c r="E100" s="13">
        <v>8</v>
      </c>
      <c r="F100" s="13">
        <v>26</v>
      </c>
      <c r="G100" s="15"/>
      <c r="H100" s="15"/>
      <c r="I100" s="15"/>
      <c r="J100" s="15"/>
      <c r="K100" s="15"/>
      <c r="L100" s="15"/>
    </row>
    <row r="101" spans="1:12" ht="15">
      <c r="A101" s="11">
        <v>2012</v>
      </c>
      <c r="B101" s="13">
        <v>6</v>
      </c>
      <c r="C101" s="13">
        <v>19</v>
      </c>
      <c r="D101" s="13">
        <v>38</v>
      </c>
      <c r="E101" s="13">
        <v>9</v>
      </c>
      <c r="F101" s="13">
        <v>28</v>
      </c>
      <c r="G101" s="15"/>
      <c r="H101" s="15"/>
      <c r="I101" s="15"/>
      <c r="J101" s="15"/>
      <c r="K101" s="15"/>
      <c r="L101" s="15"/>
    </row>
    <row r="102" spans="1:12" ht="15">
      <c r="A102" s="11">
        <v>2013</v>
      </c>
      <c r="B102" s="13">
        <v>5</v>
      </c>
      <c r="C102" s="13">
        <v>19</v>
      </c>
      <c r="D102" s="13">
        <v>38</v>
      </c>
      <c r="E102" s="13">
        <v>9</v>
      </c>
      <c r="F102" s="13">
        <v>29</v>
      </c>
      <c r="G102" s="15"/>
      <c r="H102" s="15"/>
      <c r="I102" s="15"/>
      <c r="J102" s="15"/>
      <c r="K102" s="15"/>
      <c r="L102" s="15"/>
    </row>
    <row r="103" spans="1:12" ht="15">
      <c r="A103" s="11">
        <v>2014</v>
      </c>
      <c r="B103" s="13">
        <v>8</v>
      </c>
      <c r="C103" s="13">
        <v>17</v>
      </c>
      <c r="D103" s="13">
        <v>36</v>
      </c>
      <c r="E103" s="13">
        <v>9</v>
      </c>
      <c r="F103" s="13">
        <v>30</v>
      </c>
      <c r="G103" s="15"/>
      <c r="H103" s="15"/>
      <c r="I103" s="15"/>
      <c r="J103" s="15"/>
      <c r="K103" s="15"/>
      <c r="L103" s="15"/>
    </row>
    <row r="104" spans="1:12" ht="15">
      <c r="A104" s="11">
        <v>2015</v>
      </c>
      <c r="B104" s="13">
        <v>8</v>
      </c>
      <c r="C104" s="13">
        <v>19</v>
      </c>
      <c r="D104" s="13">
        <v>37</v>
      </c>
      <c r="E104" s="13">
        <v>8</v>
      </c>
      <c r="F104" s="13">
        <v>28</v>
      </c>
      <c r="G104" s="15"/>
      <c r="H104" s="15"/>
      <c r="I104" s="15"/>
      <c r="J104" s="15"/>
      <c r="K104" s="15"/>
      <c r="L104" s="15"/>
    </row>
    <row r="105" spans="1:12" ht="15">
      <c r="A105" s="11">
        <v>2016</v>
      </c>
      <c r="B105" s="13">
        <v>9</v>
      </c>
      <c r="C105" s="13">
        <v>18</v>
      </c>
      <c r="D105" s="13">
        <v>34</v>
      </c>
      <c r="E105" s="13">
        <v>8</v>
      </c>
      <c r="F105" s="13">
        <v>31</v>
      </c>
      <c r="G105" s="15"/>
      <c r="H105" s="15"/>
      <c r="I105" s="15"/>
      <c r="J105" s="15"/>
      <c r="K105" s="15"/>
      <c r="L105" s="15"/>
    </row>
    <row r="106" spans="1:12" ht="15">
      <c r="A106" s="11">
        <v>2017</v>
      </c>
      <c r="B106" s="13">
        <v>8</v>
      </c>
      <c r="C106" s="13">
        <v>20</v>
      </c>
      <c r="D106" s="13">
        <v>31</v>
      </c>
      <c r="E106" s="13">
        <v>9</v>
      </c>
      <c r="F106" s="13">
        <v>32</v>
      </c>
      <c r="G106" s="15"/>
      <c r="H106" s="15"/>
      <c r="I106" s="15"/>
      <c r="J106" s="15"/>
      <c r="K106" s="15"/>
      <c r="L106" s="15"/>
    </row>
    <row r="107" spans="1:12" ht="15">
      <c r="A107" s="11">
        <v>2018</v>
      </c>
      <c r="B107" s="13">
        <v>7</v>
      </c>
      <c r="C107" s="13">
        <v>23</v>
      </c>
      <c r="D107" s="13">
        <v>31</v>
      </c>
      <c r="E107" s="13">
        <v>9</v>
      </c>
      <c r="F107" s="13">
        <v>30</v>
      </c>
      <c r="G107" s="15"/>
      <c r="H107" s="15"/>
      <c r="I107" s="15"/>
      <c r="J107" s="15"/>
      <c r="K107" s="15"/>
      <c r="L107" s="15"/>
    </row>
    <row r="108" spans="1:12" ht="15">
      <c r="A108" s="11">
        <v>2019</v>
      </c>
      <c r="B108" s="118">
        <v>7</v>
      </c>
      <c r="C108" s="118">
        <v>28</v>
      </c>
      <c r="D108" s="118">
        <v>35</v>
      </c>
      <c r="E108" s="118">
        <v>6</v>
      </c>
      <c r="F108" s="118">
        <v>24</v>
      </c>
      <c r="G108" s="15"/>
      <c r="H108" s="15"/>
      <c r="I108" s="15"/>
      <c r="J108" s="15"/>
      <c r="K108" s="15"/>
      <c r="L108" s="15"/>
    </row>
    <row r="109" ht="15">
      <c r="H109" s="15"/>
    </row>
    <row r="110" spans="2:8" ht="15">
      <c r="B110" s="131" t="s">
        <v>137</v>
      </c>
      <c r="C110" s="131"/>
      <c r="D110" s="131"/>
      <c r="E110" s="131"/>
      <c r="F110" s="131"/>
      <c r="H110" s="15"/>
    </row>
    <row r="111" spans="1:8" ht="15">
      <c r="A111" s="10"/>
      <c r="B111" s="12" t="s">
        <v>73</v>
      </c>
      <c r="C111" s="12" t="s">
        <v>74</v>
      </c>
      <c r="D111" s="12" t="s">
        <v>75</v>
      </c>
      <c r="E111" s="12" t="s">
        <v>76</v>
      </c>
      <c r="F111" s="12" t="s">
        <v>77</v>
      </c>
      <c r="G111" s="3"/>
      <c r="H111" s="15"/>
    </row>
    <row r="112" spans="1:12" ht="15">
      <c r="A112" s="10">
        <v>2008</v>
      </c>
      <c r="B112" s="109">
        <v>0.05</v>
      </c>
      <c r="C112" s="109">
        <v>0.19</v>
      </c>
      <c r="D112" s="109">
        <v>0.4</v>
      </c>
      <c r="E112" s="109">
        <v>0.08</v>
      </c>
      <c r="F112" s="109">
        <v>0.28</v>
      </c>
      <c r="G112" s="15"/>
      <c r="H112" s="15"/>
      <c r="I112" s="15"/>
      <c r="J112" s="15"/>
      <c r="K112" s="15"/>
      <c r="L112" s="15"/>
    </row>
    <row r="113" spans="1:12" ht="15">
      <c r="A113" s="10">
        <v>2009</v>
      </c>
      <c r="B113" s="13">
        <v>3</v>
      </c>
      <c r="C113" s="13">
        <v>16</v>
      </c>
      <c r="D113" s="13">
        <v>39</v>
      </c>
      <c r="E113" s="13">
        <v>12</v>
      </c>
      <c r="F113" s="13">
        <v>30</v>
      </c>
      <c r="G113" s="15"/>
      <c r="H113" s="15"/>
      <c r="I113" s="15"/>
      <c r="J113" s="15"/>
      <c r="K113" s="15"/>
      <c r="L113" s="15"/>
    </row>
    <row r="114" spans="1:12" ht="15">
      <c r="A114" s="10">
        <v>2010</v>
      </c>
      <c r="B114" s="13">
        <v>3</v>
      </c>
      <c r="C114" s="13">
        <v>16</v>
      </c>
      <c r="D114" s="13">
        <v>42</v>
      </c>
      <c r="E114" s="13">
        <v>9</v>
      </c>
      <c r="F114" s="13">
        <v>30</v>
      </c>
      <c r="G114" s="15"/>
      <c r="H114" s="15"/>
      <c r="I114" s="15"/>
      <c r="J114" s="15"/>
      <c r="K114" s="15"/>
      <c r="L114" s="15"/>
    </row>
    <row r="115" spans="1:12" ht="15">
      <c r="A115" s="10">
        <v>2011</v>
      </c>
      <c r="B115" s="13">
        <v>3</v>
      </c>
      <c r="C115" s="13">
        <v>16</v>
      </c>
      <c r="D115" s="13">
        <v>37</v>
      </c>
      <c r="E115" s="13">
        <v>11</v>
      </c>
      <c r="F115" s="13">
        <v>33</v>
      </c>
      <c r="G115" s="15"/>
      <c r="H115" s="15"/>
      <c r="I115" s="15"/>
      <c r="J115" s="15"/>
      <c r="K115" s="15"/>
      <c r="L115" s="15"/>
    </row>
    <row r="116" spans="1:12" ht="15">
      <c r="A116" s="11">
        <v>2012</v>
      </c>
      <c r="B116" s="13">
        <v>3</v>
      </c>
      <c r="C116" s="13">
        <v>16</v>
      </c>
      <c r="D116" s="13">
        <v>41</v>
      </c>
      <c r="E116" s="13">
        <v>9</v>
      </c>
      <c r="F116" s="13">
        <v>31</v>
      </c>
      <c r="G116" s="15"/>
      <c r="H116" s="15"/>
      <c r="I116" s="15"/>
      <c r="J116" s="15"/>
      <c r="K116" s="15"/>
      <c r="L116" s="15"/>
    </row>
    <row r="117" spans="1:12" ht="15">
      <c r="A117" s="11">
        <v>2013</v>
      </c>
      <c r="B117" s="13">
        <v>4</v>
      </c>
      <c r="C117" s="13">
        <v>18</v>
      </c>
      <c r="D117" s="13">
        <v>39</v>
      </c>
      <c r="E117" s="13">
        <v>11</v>
      </c>
      <c r="F117" s="13">
        <v>28</v>
      </c>
      <c r="G117" s="15"/>
      <c r="H117" s="15"/>
      <c r="I117" s="15"/>
      <c r="J117" s="15"/>
      <c r="K117" s="15"/>
      <c r="L117" s="15"/>
    </row>
    <row r="118" spans="1:12" ht="15">
      <c r="A118" s="11">
        <v>2014</v>
      </c>
      <c r="B118" s="13">
        <v>5</v>
      </c>
      <c r="C118" s="13">
        <v>18</v>
      </c>
      <c r="D118" s="13">
        <v>37</v>
      </c>
      <c r="E118" s="13">
        <v>8</v>
      </c>
      <c r="F118" s="13">
        <v>32</v>
      </c>
      <c r="G118" s="15"/>
      <c r="H118" s="15"/>
      <c r="I118" s="15"/>
      <c r="J118" s="15"/>
      <c r="K118" s="15"/>
      <c r="L118" s="15"/>
    </row>
    <row r="119" spans="1:12" ht="15">
      <c r="A119" s="11">
        <v>2015</v>
      </c>
      <c r="B119" s="13">
        <v>5</v>
      </c>
      <c r="C119" s="13">
        <v>17</v>
      </c>
      <c r="D119" s="13">
        <v>33</v>
      </c>
      <c r="E119" s="13">
        <v>9</v>
      </c>
      <c r="F119" s="13">
        <v>36</v>
      </c>
      <c r="G119" s="15"/>
      <c r="H119" s="15"/>
      <c r="I119" s="15"/>
      <c r="J119" s="15"/>
      <c r="K119" s="15"/>
      <c r="L119" s="15"/>
    </row>
    <row r="120" spans="1:12" ht="15">
      <c r="A120" s="11">
        <v>2016</v>
      </c>
      <c r="B120" s="13">
        <v>4</v>
      </c>
      <c r="C120" s="13">
        <v>15</v>
      </c>
      <c r="D120" s="13">
        <v>35</v>
      </c>
      <c r="E120" s="13">
        <v>8</v>
      </c>
      <c r="F120" s="13">
        <v>38</v>
      </c>
      <c r="G120" s="15"/>
      <c r="H120" s="15"/>
      <c r="I120" s="15"/>
      <c r="J120" s="15"/>
      <c r="K120" s="15"/>
      <c r="L120" s="15"/>
    </row>
    <row r="121" spans="1:12" ht="15">
      <c r="A121" s="11">
        <v>2017</v>
      </c>
      <c r="B121" s="13">
        <v>5</v>
      </c>
      <c r="C121" s="13">
        <v>18</v>
      </c>
      <c r="D121" s="13">
        <v>36</v>
      </c>
      <c r="E121" s="13">
        <v>8</v>
      </c>
      <c r="F121" s="13">
        <v>33</v>
      </c>
      <c r="G121" s="15"/>
      <c r="H121" s="15"/>
      <c r="I121" s="15"/>
      <c r="J121" s="15"/>
      <c r="K121" s="15"/>
      <c r="L121" s="15"/>
    </row>
    <row r="122" spans="1:12" ht="15">
      <c r="A122" s="11">
        <v>2018</v>
      </c>
      <c r="B122" s="13">
        <v>4</v>
      </c>
      <c r="C122" s="13">
        <v>20</v>
      </c>
      <c r="D122" s="13">
        <v>33</v>
      </c>
      <c r="E122" s="13">
        <v>8</v>
      </c>
      <c r="F122" s="13">
        <v>35</v>
      </c>
      <c r="G122" s="15"/>
      <c r="H122" s="15"/>
      <c r="I122" s="15"/>
      <c r="J122" s="15"/>
      <c r="K122" s="15"/>
      <c r="L122" s="15"/>
    </row>
    <row r="123" spans="1:12" ht="15">
      <c r="A123" s="11">
        <v>2019</v>
      </c>
      <c r="B123" s="118">
        <v>6</v>
      </c>
      <c r="C123" s="118">
        <v>18</v>
      </c>
      <c r="D123" s="118">
        <v>31</v>
      </c>
      <c r="E123" s="118">
        <v>9</v>
      </c>
      <c r="F123" s="118">
        <v>36</v>
      </c>
      <c r="G123" s="15"/>
      <c r="H123" s="15"/>
      <c r="I123" s="15"/>
      <c r="J123" s="15"/>
      <c r="K123" s="15"/>
      <c r="L123" s="15"/>
    </row>
    <row r="124" ht="15">
      <c r="H124" s="15"/>
    </row>
    <row r="125" spans="2:8" ht="15">
      <c r="B125" s="131" t="s">
        <v>138</v>
      </c>
      <c r="C125" s="131"/>
      <c r="D125" s="131"/>
      <c r="E125" s="131"/>
      <c r="F125" s="131"/>
      <c r="H125" s="15"/>
    </row>
    <row r="126" spans="1:8" ht="15">
      <c r="A126" s="10"/>
      <c r="B126" s="12" t="s">
        <v>73</v>
      </c>
      <c r="C126" s="12" t="s">
        <v>74</v>
      </c>
      <c r="D126" s="12" t="s">
        <v>75</v>
      </c>
      <c r="E126" s="12" t="s">
        <v>76</v>
      </c>
      <c r="F126" s="12" t="s">
        <v>77</v>
      </c>
      <c r="G126" s="3"/>
      <c r="H126" s="15"/>
    </row>
    <row r="127" spans="1:12" ht="15">
      <c r="A127" s="10">
        <v>2008</v>
      </c>
      <c r="B127" s="109">
        <v>0.02</v>
      </c>
      <c r="C127" s="109">
        <v>0.06</v>
      </c>
      <c r="D127" s="109">
        <v>0.36</v>
      </c>
      <c r="E127" s="109">
        <v>0.08</v>
      </c>
      <c r="F127" s="109">
        <v>0.48</v>
      </c>
      <c r="G127" s="15"/>
      <c r="H127" s="15"/>
      <c r="I127" s="15"/>
      <c r="J127" s="15"/>
      <c r="K127" s="15"/>
      <c r="L127" s="15"/>
    </row>
    <row r="128" spans="1:12" ht="15">
      <c r="A128" s="10">
        <v>2009</v>
      </c>
      <c r="B128" s="13">
        <v>2</v>
      </c>
      <c r="C128" s="13">
        <v>6</v>
      </c>
      <c r="D128" s="13">
        <v>27</v>
      </c>
      <c r="E128" s="13">
        <v>12</v>
      </c>
      <c r="F128" s="13">
        <v>53</v>
      </c>
      <c r="G128" s="15"/>
      <c r="H128" s="15"/>
      <c r="I128" s="15"/>
      <c r="J128" s="15"/>
      <c r="K128" s="15"/>
      <c r="L128" s="15"/>
    </row>
    <row r="129" spans="1:12" ht="15">
      <c r="A129" s="10">
        <v>2010</v>
      </c>
      <c r="B129" s="13">
        <v>3</v>
      </c>
      <c r="C129" s="13">
        <v>7</v>
      </c>
      <c r="D129" s="13">
        <v>30</v>
      </c>
      <c r="E129" s="13">
        <v>11</v>
      </c>
      <c r="F129" s="13">
        <v>49</v>
      </c>
      <c r="G129" s="15"/>
      <c r="H129" s="15"/>
      <c r="I129" s="15"/>
      <c r="J129" s="15"/>
      <c r="K129" s="15"/>
      <c r="L129" s="15"/>
    </row>
    <row r="130" spans="1:12" ht="15">
      <c r="A130" s="10">
        <v>2011</v>
      </c>
      <c r="B130" s="13">
        <v>2</v>
      </c>
      <c r="C130" s="13">
        <v>8</v>
      </c>
      <c r="D130" s="13">
        <v>28</v>
      </c>
      <c r="E130" s="13">
        <v>10</v>
      </c>
      <c r="F130" s="13">
        <v>52</v>
      </c>
      <c r="G130" s="15"/>
      <c r="H130" s="15"/>
      <c r="I130" s="15"/>
      <c r="J130" s="15"/>
      <c r="K130" s="15"/>
      <c r="L130" s="15"/>
    </row>
    <row r="131" spans="1:12" ht="15">
      <c r="A131" s="11">
        <v>2012</v>
      </c>
      <c r="B131" s="13">
        <v>2</v>
      </c>
      <c r="C131" s="13">
        <v>5</v>
      </c>
      <c r="D131" s="13">
        <v>29</v>
      </c>
      <c r="E131" s="13">
        <v>12</v>
      </c>
      <c r="F131" s="13">
        <v>52</v>
      </c>
      <c r="G131" s="15"/>
      <c r="H131" s="15"/>
      <c r="I131" s="15"/>
      <c r="J131" s="15"/>
      <c r="K131" s="15"/>
      <c r="L131" s="15"/>
    </row>
    <row r="132" spans="1:12" ht="15">
      <c r="A132" s="11">
        <v>2013</v>
      </c>
      <c r="B132" s="13">
        <v>5</v>
      </c>
      <c r="C132" s="13">
        <v>9</v>
      </c>
      <c r="D132" s="13">
        <v>29</v>
      </c>
      <c r="E132" s="13">
        <v>10</v>
      </c>
      <c r="F132" s="13">
        <v>47</v>
      </c>
      <c r="G132" s="15"/>
      <c r="H132" s="15"/>
      <c r="I132" s="15"/>
      <c r="J132" s="15"/>
      <c r="K132" s="15"/>
      <c r="L132" s="15"/>
    </row>
    <row r="133" spans="1:12" ht="15">
      <c r="A133" s="11">
        <v>2014</v>
      </c>
      <c r="B133" s="13">
        <v>3</v>
      </c>
      <c r="C133" s="13">
        <v>9</v>
      </c>
      <c r="D133" s="13">
        <v>28</v>
      </c>
      <c r="E133" s="13">
        <v>10</v>
      </c>
      <c r="F133" s="13">
        <v>50</v>
      </c>
      <c r="G133" s="15"/>
      <c r="H133" s="15"/>
      <c r="I133" s="15"/>
      <c r="J133" s="15"/>
      <c r="K133" s="15"/>
      <c r="L133" s="15"/>
    </row>
    <row r="134" spans="1:12" ht="15">
      <c r="A134" s="11">
        <v>2015</v>
      </c>
      <c r="B134" s="13">
        <v>3</v>
      </c>
      <c r="C134" s="13">
        <v>9</v>
      </c>
      <c r="D134" s="13">
        <v>29</v>
      </c>
      <c r="E134" s="13">
        <v>9</v>
      </c>
      <c r="F134" s="13">
        <v>50</v>
      </c>
      <c r="G134" s="15"/>
      <c r="H134" s="15"/>
      <c r="I134" s="15"/>
      <c r="J134" s="15"/>
      <c r="K134" s="15"/>
      <c r="L134" s="15"/>
    </row>
    <row r="135" spans="1:12" ht="15">
      <c r="A135" s="11">
        <v>2016</v>
      </c>
      <c r="B135" s="13">
        <v>4</v>
      </c>
      <c r="C135" s="13">
        <v>9</v>
      </c>
      <c r="D135" s="13">
        <v>28</v>
      </c>
      <c r="E135" s="13">
        <v>7</v>
      </c>
      <c r="F135" s="13">
        <v>52</v>
      </c>
      <c r="G135" s="15"/>
      <c r="H135" s="15"/>
      <c r="I135" s="15"/>
      <c r="J135" s="15"/>
      <c r="K135" s="15"/>
      <c r="L135" s="15"/>
    </row>
    <row r="136" spans="1:12" ht="15">
      <c r="A136" s="11">
        <v>2017</v>
      </c>
      <c r="B136" s="13">
        <v>3</v>
      </c>
      <c r="C136" s="13">
        <v>8</v>
      </c>
      <c r="D136" s="13">
        <v>28</v>
      </c>
      <c r="E136" s="13">
        <v>9</v>
      </c>
      <c r="F136" s="13">
        <v>52</v>
      </c>
      <c r="G136" s="15"/>
      <c r="H136" s="15"/>
      <c r="I136" s="15"/>
      <c r="J136" s="15"/>
      <c r="K136" s="15"/>
      <c r="L136" s="15"/>
    </row>
    <row r="137" spans="1:12" ht="15">
      <c r="A137" s="11">
        <v>2018</v>
      </c>
      <c r="B137" s="13">
        <v>4</v>
      </c>
      <c r="C137" s="13">
        <v>8</v>
      </c>
      <c r="D137" s="13">
        <v>27</v>
      </c>
      <c r="E137" s="13">
        <v>8</v>
      </c>
      <c r="F137" s="13">
        <v>53</v>
      </c>
      <c r="G137" s="15"/>
      <c r="H137" s="15"/>
      <c r="I137" s="15"/>
      <c r="J137" s="15"/>
      <c r="K137" s="15"/>
      <c r="L137" s="15"/>
    </row>
    <row r="138" spans="1:12" ht="15">
      <c r="A138" s="11">
        <v>2019</v>
      </c>
      <c r="B138" s="118">
        <v>3</v>
      </c>
      <c r="C138" s="118">
        <v>8</v>
      </c>
      <c r="D138" s="118">
        <v>29</v>
      </c>
      <c r="E138" s="118">
        <v>8</v>
      </c>
      <c r="F138" s="118">
        <v>52</v>
      </c>
      <c r="G138" s="15"/>
      <c r="H138" s="15"/>
      <c r="I138" s="15"/>
      <c r="J138" s="15"/>
      <c r="K138" s="15"/>
      <c r="L138" s="15"/>
    </row>
    <row r="139" ht="15">
      <c r="H139" s="15"/>
    </row>
    <row r="140" spans="2:8" ht="15">
      <c r="B140" s="131" t="s">
        <v>82</v>
      </c>
      <c r="C140" s="131"/>
      <c r="D140" s="131"/>
      <c r="E140" s="131"/>
      <c r="F140" s="131"/>
      <c r="H140" s="15"/>
    </row>
    <row r="141" spans="1:8" ht="15">
      <c r="A141" s="10"/>
      <c r="B141" s="12" t="s">
        <v>73</v>
      </c>
      <c r="C141" s="12" t="s">
        <v>74</v>
      </c>
      <c r="D141" s="12" t="s">
        <v>75</v>
      </c>
      <c r="E141" s="12" t="s">
        <v>76</v>
      </c>
      <c r="F141" s="12" t="s">
        <v>77</v>
      </c>
      <c r="G141" s="3"/>
      <c r="H141" s="15"/>
    </row>
    <row r="142" spans="1:12" ht="15">
      <c r="A142" s="10">
        <v>2008</v>
      </c>
      <c r="B142" s="109">
        <v>0.05</v>
      </c>
      <c r="C142" s="109">
        <v>0.18</v>
      </c>
      <c r="D142" s="109">
        <v>0.37</v>
      </c>
      <c r="E142" s="109">
        <v>0.08</v>
      </c>
      <c r="F142" s="109">
        <v>0.32</v>
      </c>
      <c r="G142" s="15"/>
      <c r="H142" s="15"/>
      <c r="I142" s="15"/>
      <c r="J142" s="15"/>
      <c r="K142" s="15"/>
      <c r="L142" s="15"/>
    </row>
    <row r="143" spans="1:12" ht="15">
      <c r="A143" s="10">
        <v>2009</v>
      </c>
      <c r="B143" s="13">
        <v>4</v>
      </c>
      <c r="C143" s="13">
        <v>15</v>
      </c>
      <c r="D143" s="13">
        <v>37</v>
      </c>
      <c r="E143" s="13">
        <v>11</v>
      </c>
      <c r="F143" s="13">
        <v>33</v>
      </c>
      <c r="G143" s="15"/>
      <c r="H143" s="15"/>
      <c r="I143" s="15"/>
      <c r="J143" s="15"/>
      <c r="K143" s="15"/>
      <c r="L143" s="15"/>
    </row>
    <row r="144" spans="1:12" ht="15">
      <c r="A144" s="10">
        <v>2010</v>
      </c>
      <c r="B144" s="13">
        <v>4</v>
      </c>
      <c r="C144" s="13">
        <v>15</v>
      </c>
      <c r="D144" s="13">
        <v>38</v>
      </c>
      <c r="E144" s="13">
        <v>10</v>
      </c>
      <c r="F144" s="13">
        <v>33</v>
      </c>
      <c r="G144" s="15"/>
      <c r="H144" s="15"/>
      <c r="I144" s="15"/>
      <c r="J144" s="15"/>
      <c r="K144" s="15"/>
      <c r="L144" s="15"/>
    </row>
    <row r="145" spans="1:12" ht="15">
      <c r="A145" s="10">
        <v>2011</v>
      </c>
      <c r="B145" s="13">
        <v>4</v>
      </c>
      <c r="C145" s="13">
        <v>15</v>
      </c>
      <c r="D145" s="13">
        <v>35</v>
      </c>
      <c r="E145" s="13">
        <v>10</v>
      </c>
      <c r="F145" s="13">
        <v>36</v>
      </c>
      <c r="G145" s="15"/>
      <c r="H145" s="15"/>
      <c r="I145" s="15"/>
      <c r="J145" s="15"/>
      <c r="K145" s="15"/>
      <c r="L145" s="15"/>
    </row>
    <row r="146" spans="1:12" ht="15">
      <c r="A146" s="11">
        <v>2012</v>
      </c>
      <c r="B146" s="13">
        <v>5</v>
      </c>
      <c r="C146" s="13">
        <v>14</v>
      </c>
      <c r="D146" s="13">
        <v>35</v>
      </c>
      <c r="E146" s="13">
        <v>10</v>
      </c>
      <c r="F146" s="13">
        <v>36</v>
      </c>
      <c r="G146" s="15"/>
      <c r="H146" s="15"/>
      <c r="I146" s="15"/>
      <c r="J146" s="15"/>
      <c r="K146" s="15"/>
      <c r="L146" s="15"/>
    </row>
    <row r="147" spans="1:12" ht="15">
      <c r="A147" s="11">
        <v>2013</v>
      </c>
      <c r="B147" s="13">
        <v>5</v>
      </c>
      <c r="C147" s="13">
        <v>16</v>
      </c>
      <c r="D147" s="13">
        <v>36</v>
      </c>
      <c r="E147" s="13">
        <v>10</v>
      </c>
      <c r="F147" s="13">
        <v>33</v>
      </c>
      <c r="G147" s="15"/>
      <c r="H147" s="15"/>
      <c r="I147" s="15"/>
      <c r="J147" s="15"/>
      <c r="K147" s="15"/>
      <c r="L147" s="15"/>
    </row>
    <row r="148" spans="1:12" ht="15">
      <c r="A148" s="11">
        <v>2014</v>
      </c>
      <c r="B148" s="13">
        <v>6</v>
      </c>
      <c r="C148" s="13">
        <v>15</v>
      </c>
      <c r="D148" s="13">
        <v>35</v>
      </c>
      <c r="E148" s="13">
        <v>9</v>
      </c>
      <c r="F148" s="13">
        <v>35</v>
      </c>
      <c r="G148" s="15"/>
      <c r="H148" s="15"/>
      <c r="I148" s="15"/>
      <c r="J148" s="15"/>
      <c r="K148" s="15"/>
      <c r="L148" s="15"/>
    </row>
    <row r="149" spans="1:12" ht="15">
      <c r="A149" s="11">
        <v>2015</v>
      </c>
      <c r="B149" s="13">
        <v>6</v>
      </c>
      <c r="C149" s="13">
        <v>15</v>
      </c>
      <c r="D149" s="13">
        <v>33</v>
      </c>
      <c r="E149" s="13">
        <v>9</v>
      </c>
      <c r="F149" s="13">
        <v>37</v>
      </c>
      <c r="G149" s="15"/>
      <c r="H149" s="15"/>
      <c r="I149" s="15"/>
      <c r="J149" s="15"/>
      <c r="K149" s="15"/>
      <c r="L149" s="15"/>
    </row>
    <row r="150" spans="1:12" ht="15">
      <c r="A150" s="11">
        <v>2016</v>
      </c>
      <c r="B150" s="13">
        <v>6</v>
      </c>
      <c r="C150" s="13">
        <v>15</v>
      </c>
      <c r="D150" s="13">
        <v>33</v>
      </c>
      <c r="E150" s="13">
        <v>8</v>
      </c>
      <c r="F150" s="13">
        <v>38</v>
      </c>
      <c r="G150" s="15"/>
      <c r="H150" s="15"/>
      <c r="I150" s="15"/>
      <c r="J150" s="15"/>
      <c r="K150" s="15"/>
      <c r="L150" s="15"/>
    </row>
    <row r="151" spans="1:12" ht="15">
      <c r="A151" s="11">
        <v>2017</v>
      </c>
      <c r="B151" s="13">
        <v>6</v>
      </c>
      <c r="C151" s="13">
        <v>16</v>
      </c>
      <c r="D151" s="13">
        <v>32</v>
      </c>
      <c r="E151" s="13">
        <v>9</v>
      </c>
      <c r="F151" s="13">
        <v>37</v>
      </c>
      <c r="G151" s="15"/>
      <c r="H151" s="15"/>
      <c r="I151" s="15"/>
      <c r="J151" s="15"/>
      <c r="K151" s="15"/>
      <c r="L151" s="15"/>
    </row>
    <row r="152" spans="1:12" ht="15">
      <c r="A152" s="11">
        <v>2018</v>
      </c>
      <c r="B152" s="13">
        <v>6</v>
      </c>
      <c r="C152" s="13">
        <v>18</v>
      </c>
      <c r="D152" s="13">
        <v>31</v>
      </c>
      <c r="E152" s="13">
        <v>8</v>
      </c>
      <c r="F152" s="13">
        <v>37</v>
      </c>
      <c r="G152" s="15"/>
      <c r="H152" s="15"/>
      <c r="I152" s="15"/>
      <c r="J152" s="15"/>
      <c r="K152" s="15"/>
      <c r="L152" s="15"/>
    </row>
    <row r="153" spans="1:12" ht="15">
      <c r="A153" s="11">
        <v>2019</v>
      </c>
      <c r="B153" s="118">
        <v>6</v>
      </c>
      <c r="C153" s="118">
        <v>18</v>
      </c>
      <c r="D153" s="118">
        <v>32</v>
      </c>
      <c r="E153" s="118">
        <v>8</v>
      </c>
      <c r="F153" s="118">
        <v>36</v>
      </c>
      <c r="G153" s="15"/>
      <c r="H153" s="15"/>
      <c r="I153" s="15"/>
      <c r="J153" s="15"/>
      <c r="K153" s="15"/>
      <c r="L153" s="15"/>
    </row>
    <row r="155" ht="17.25">
      <c r="A155" s="14"/>
    </row>
    <row r="156" ht="17.25">
      <c r="A156" s="14"/>
    </row>
    <row r="157" ht="15">
      <c r="A157" s="16"/>
    </row>
    <row r="158" ht="15">
      <c r="A158" s="16"/>
    </row>
  </sheetData>
  <sheetProtection/>
  <mergeCells count="10">
    <mergeCell ref="B80:F80"/>
    <mergeCell ref="B95:F95"/>
    <mergeCell ref="B110:F110"/>
    <mergeCell ref="B125:F125"/>
    <mergeCell ref="B140:F140"/>
    <mergeCell ref="B5:F5"/>
    <mergeCell ref="B20:F20"/>
    <mergeCell ref="B35:F35"/>
    <mergeCell ref="B50:F50"/>
    <mergeCell ref="B65:F65"/>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K8" sqref="K8"/>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109</v>
      </c>
    </row>
    <row r="2" ht="15">
      <c r="A2" s="9" t="s">
        <v>110</v>
      </c>
    </row>
    <row r="3" ht="15">
      <c r="A3" s="123" t="s">
        <v>158</v>
      </c>
    </row>
    <row r="5" spans="2:6" ht="15">
      <c r="B5" s="131" t="s">
        <v>112</v>
      </c>
      <c r="C5" s="131"/>
      <c r="D5" s="131"/>
      <c r="E5" s="131"/>
      <c r="F5" s="131"/>
    </row>
    <row r="6" spans="1:7" ht="15">
      <c r="A6" s="10"/>
      <c r="B6" s="12" t="s">
        <v>63</v>
      </c>
      <c r="C6" s="12" t="s">
        <v>62</v>
      </c>
      <c r="D6" s="12" t="s">
        <v>61</v>
      </c>
      <c r="E6" s="12" t="s">
        <v>60</v>
      </c>
      <c r="F6" s="12" t="s">
        <v>59</v>
      </c>
      <c r="G6" s="3"/>
    </row>
    <row r="7" spans="1:12" ht="15">
      <c r="A7" s="10">
        <v>2008</v>
      </c>
      <c r="B7" s="109">
        <v>0.21</v>
      </c>
      <c r="C7" s="109">
        <v>0.57</v>
      </c>
      <c r="D7" s="109">
        <v>0.11</v>
      </c>
      <c r="E7" s="109">
        <v>0.01</v>
      </c>
      <c r="F7" s="109">
        <v>0.1</v>
      </c>
      <c r="G7" s="111"/>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t="s">
        <v>13</v>
      </c>
      <c r="B13" s="13">
        <v>23</v>
      </c>
      <c r="C13" s="13">
        <v>53</v>
      </c>
      <c r="D13" s="13">
        <v>6</v>
      </c>
      <c r="E13" s="13">
        <v>2</v>
      </c>
      <c r="F13" s="13">
        <v>16</v>
      </c>
      <c r="H13" s="15"/>
      <c r="I13" s="15"/>
      <c r="J13" s="15"/>
      <c r="K13" s="15"/>
      <c r="L13" s="15"/>
    </row>
    <row r="14" spans="1:12" ht="15">
      <c r="A14" s="11" t="s">
        <v>14</v>
      </c>
      <c r="B14" s="13">
        <v>22</v>
      </c>
      <c r="C14" s="13">
        <v>53</v>
      </c>
      <c r="D14" s="13">
        <v>6</v>
      </c>
      <c r="E14" s="13">
        <v>3</v>
      </c>
      <c r="F14" s="13">
        <v>16</v>
      </c>
      <c r="H14" s="15"/>
      <c r="I14" s="15"/>
      <c r="J14" s="15"/>
      <c r="K14" s="15"/>
      <c r="L14" s="15"/>
    </row>
    <row r="15" spans="1:12" ht="15">
      <c r="A15" s="11" t="s">
        <v>15</v>
      </c>
      <c r="B15" s="13">
        <v>15</v>
      </c>
      <c r="C15" s="13">
        <v>55</v>
      </c>
      <c r="D15" s="13">
        <v>9</v>
      </c>
      <c r="E15" s="13">
        <v>1</v>
      </c>
      <c r="F15" s="13">
        <v>20</v>
      </c>
      <c r="H15" s="15"/>
      <c r="I15" s="15"/>
      <c r="J15" s="15"/>
      <c r="K15" s="15"/>
      <c r="L15" s="15"/>
    </row>
    <row r="16" spans="1:12" ht="15">
      <c r="A16" s="11" t="s">
        <v>16</v>
      </c>
      <c r="B16" s="13">
        <v>20</v>
      </c>
      <c r="C16" s="13">
        <v>50</v>
      </c>
      <c r="D16" s="13">
        <v>7</v>
      </c>
      <c r="E16" s="13">
        <v>4</v>
      </c>
      <c r="F16" s="13">
        <v>19</v>
      </c>
      <c r="H16" s="15"/>
      <c r="I16" s="15"/>
      <c r="J16" s="15"/>
      <c r="K16" s="15"/>
      <c r="L16" s="15"/>
    </row>
    <row r="17" spans="1:12" ht="15">
      <c r="A17" s="11" t="s">
        <v>104</v>
      </c>
      <c r="B17" s="13">
        <v>16</v>
      </c>
      <c r="C17" s="13">
        <v>54</v>
      </c>
      <c r="D17" s="13">
        <v>8</v>
      </c>
      <c r="E17" s="13">
        <v>1</v>
      </c>
      <c r="F17" s="13">
        <v>21</v>
      </c>
      <c r="H17" s="15"/>
      <c r="I17" s="15"/>
      <c r="J17" s="15"/>
      <c r="K17" s="15"/>
      <c r="L17" s="15"/>
    </row>
    <row r="18" spans="1:12" ht="15">
      <c r="A18" s="11" t="s">
        <v>145</v>
      </c>
      <c r="B18" s="118">
        <v>20</v>
      </c>
      <c r="C18" s="118">
        <v>47</v>
      </c>
      <c r="D18" s="118">
        <v>8</v>
      </c>
      <c r="E18" s="118">
        <v>2</v>
      </c>
      <c r="F18" s="118">
        <v>23</v>
      </c>
      <c r="H18" s="15"/>
      <c r="I18" s="15"/>
      <c r="J18" s="15"/>
      <c r="K18" s="15"/>
      <c r="L18" s="15"/>
    </row>
    <row r="20" spans="2:6" ht="15">
      <c r="B20" s="131" t="s">
        <v>111</v>
      </c>
      <c r="C20" s="131"/>
      <c r="D20" s="131"/>
      <c r="E20" s="131"/>
      <c r="F20" s="131"/>
    </row>
    <row r="21" spans="1:7" ht="15">
      <c r="A21" s="10"/>
      <c r="B21" s="12" t="s">
        <v>63</v>
      </c>
      <c r="C21" s="12" t="s">
        <v>62</v>
      </c>
      <c r="D21" s="12" t="s">
        <v>61</v>
      </c>
      <c r="E21" s="12" t="s">
        <v>60</v>
      </c>
      <c r="F21" s="12" t="s">
        <v>59</v>
      </c>
      <c r="G21" s="3"/>
    </row>
    <row r="22" spans="1:12" ht="15">
      <c r="A22" s="10">
        <v>2008</v>
      </c>
      <c r="B22" s="109">
        <v>0.14</v>
      </c>
      <c r="C22" s="109">
        <v>0.59</v>
      </c>
      <c r="D22" s="109">
        <v>0.08</v>
      </c>
      <c r="E22" s="109">
        <v>0.01</v>
      </c>
      <c r="F22" s="109">
        <v>0.18</v>
      </c>
      <c r="G22" s="111"/>
      <c r="H22" s="15"/>
      <c r="I22" s="15"/>
      <c r="J22" s="15"/>
      <c r="K22" s="15"/>
      <c r="L22" s="15"/>
    </row>
    <row r="23" spans="1:12" ht="15">
      <c r="A23" s="10">
        <v>2009</v>
      </c>
      <c r="B23" s="13">
        <v>9</v>
      </c>
      <c r="C23" s="13">
        <v>55</v>
      </c>
      <c r="D23" s="13">
        <v>16</v>
      </c>
      <c r="E23" s="13">
        <v>3</v>
      </c>
      <c r="F23" s="13">
        <v>17</v>
      </c>
      <c r="H23" s="15"/>
      <c r="I23" s="15"/>
      <c r="J23" s="15"/>
      <c r="K23" s="15"/>
      <c r="L23" s="15"/>
    </row>
    <row r="24" spans="1:12" ht="15">
      <c r="A24" s="10">
        <v>2010</v>
      </c>
      <c r="B24" s="13">
        <v>11</v>
      </c>
      <c r="C24" s="13">
        <v>56</v>
      </c>
      <c r="D24" s="13">
        <v>10</v>
      </c>
      <c r="E24" s="13">
        <v>2</v>
      </c>
      <c r="F24" s="13">
        <v>21</v>
      </c>
      <c r="H24" s="15"/>
      <c r="I24" s="15"/>
      <c r="J24" s="15"/>
      <c r="K24" s="15"/>
      <c r="L24" s="15"/>
    </row>
    <row r="25" spans="1:12" ht="15">
      <c r="A25" s="10">
        <v>2011</v>
      </c>
      <c r="B25" s="13">
        <v>12</v>
      </c>
      <c r="C25" s="13">
        <v>57</v>
      </c>
      <c r="D25" s="13">
        <v>10</v>
      </c>
      <c r="E25" s="13">
        <v>4</v>
      </c>
      <c r="F25" s="13">
        <v>17</v>
      </c>
      <c r="H25" s="15"/>
      <c r="I25" s="15"/>
      <c r="J25" s="15"/>
      <c r="K25" s="15"/>
      <c r="L25" s="15"/>
    </row>
    <row r="26" spans="1:12" ht="15">
      <c r="A26" s="11">
        <v>2012</v>
      </c>
      <c r="B26" s="13">
        <v>13</v>
      </c>
      <c r="C26" s="13">
        <v>52</v>
      </c>
      <c r="D26" s="13">
        <v>8</v>
      </c>
      <c r="E26" s="13">
        <v>2</v>
      </c>
      <c r="F26" s="13">
        <v>25</v>
      </c>
      <c r="H26" s="15"/>
      <c r="I26" s="15"/>
      <c r="J26" s="15"/>
      <c r="K26" s="15"/>
      <c r="L26" s="15"/>
    </row>
    <row r="27" spans="1:12" ht="15">
      <c r="A27" s="11">
        <v>2013</v>
      </c>
      <c r="B27" s="13">
        <v>11</v>
      </c>
      <c r="C27" s="13">
        <v>57</v>
      </c>
      <c r="D27" s="13">
        <v>9</v>
      </c>
      <c r="E27" s="13">
        <v>1</v>
      </c>
      <c r="F27" s="13">
        <v>22</v>
      </c>
      <c r="H27" s="15"/>
      <c r="I27" s="15"/>
      <c r="J27" s="15"/>
      <c r="K27" s="15"/>
      <c r="L27" s="15"/>
    </row>
    <row r="28" spans="1:12" ht="15">
      <c r="A28" s="11" t="s">
        <v>13</v>
      </c>
      <c r="B28" s="13">
        <v>13</v>
      </c>
      <c r="C28" s="13">
        <v>54</v>
      </c>
      <c r="D28" s="13">
        <v>9</v>
      </c>
      <c r="E28" s="13">
        <v>1</v>
      </c>
      <c r="F28" s="13">
        <v>23</v>
      </c>
      <c r="H28" s="15"/>
      <c r="I28" s="15"/>
      <c r="J28" s="15"/>
      <c r="K28" s="15"/>
      <c r="L28" s="15"/>
    </row>
    <row r="29" spans="1:12" ht="15">
      <c r="A29" s="11" t="s">
        <v>14</v>
      </c>
      <c r="B29" s="13">
        <v>14</v>
      </c>
      <c r="C29" s="13">
        <v>51</v>
      </c>
      <c r="D29" s="13">
        <v>9</v>
      </c>
      <c r="E29" s="13">
        <v>1</v>
      </c>
      <c r="F29" s="13">
        <v>25</v>
      </c>
      <c r="H29" s="15"/>
      <c r="I29" s="15"/>
      <c r="J29" s="15"/>
      <c r="K29" s="15"/>
      <c r="L29" s="15"/>
    </row>
    <row r="30" spans="1:12" ht="15">
      <c r="A30" s="11" t="s">
        <v>15</v>
      </c>
      <c r="B30" s="13">
        <v>12</v>
      </c>
      <c r="C30" s="13">
        <v>50</v>
      </c>
      <c r="D30" s="13">
        <v>8</v>
      </c>
      <c r="E30" s="13">
        <v>1</v>
      </c>
      <c r="F30" s="13">
        <v>29</v>
      </c>
      <c r="H30" s="15"/>
      <c r="I30" s="15"/>
      <c r="J30" s="15"/>
      <c r="K30" s="15"/>
      <c r="L30" s="15"/>
    </row>
    <row r="31" spans="1:12" ht="15">
      <c r="A31" s="11" t="s">
        <v>16</v>
      </c>
      <c r="B31" s="13">
        <v>12</v>
      </c>
      <c r="C31" s="13">
        <v>55</v>
      </c>
      <c r="D31" s="13">
        <v>6</v>
      </c>
      <c r="E31" s="13" t="s">
        <v>64</v>
      </c>
      <c r="F31" s="13">
        <v>27</v>
      </c>
      <c r="H31" s="15"/>
      <c r="I31" s="15"/>
      <c r="J31" s="15"/>
      <c r="K31" s="15"/>
      <c r="L31" s="15"/>
    </row>
    <row r="32" spans="1:12" ht="15">
      <c r="A32" s="11" t="s">
        <v>104</v>
      </c>
      <c r="B32" s="13">
        <v>15</v>
      </c>
      <c r="C32" s="13">
        <v>51</v>
      </c>
      <c r="D32" s="13">
        <v>5</v>
      </c>
      <c r="E32" s="13">
        <v>1</v>
      </c>
      <c r="F32" s="13">
        <v>28</v>
      </c>
      <c r="H32" s="15"/>
      <c r="I32" s="15"/>
      <c r="J32" s="15"/>
      <c r="K32" s="15"/>
      <c r="L32" s="15"/>
    </row>
    <row r="33" spans="1:12" ht="15">
      <c r="A33" s="11" t="s">
        <v>145</v>
      </c>
      <c r="B33" s="118">
        <v>11</v>
      </c>
      <c r="C33" s="118">
        <v>57</v>
      </c>
      <c r="D33" s="118">
        <v>6</v>
      </c>
      <c r="E33" s="118">
        <v>1</v>
      </c>
      <c r="F33" s="118">
        <v>25</v>
      </c>
      <c r="H33" s="15"/>
      <c r="I33" s="15"/>
      <c r="J33" s="15"/>
      <c r="K33" s="15"/>
      <c r="L33" s="15"/>
    </row>
    <row r="35" spans="2:6" ht="15">
      <c r="B35" s="131" t="s">
        <v>113</v>
      </c>
      <c r="C35" s="131"/>
      <c r="D35" s="131"/>
      <c r="E35" s="131"/>
      <c r="F35" s="131"/>
    </row>
    <row r="36" spans="1:7" ht="15">
      <c r="A36" s="10"/>
      <c r="B36" s="12" t="s">
        <v>63</v>
      </c>
      <c r="C36" s="12" t="s">
        <v>62</v>
      </c>
      <c r="D36" s="12" t="s">
        <v>61</v>
      </c>
      <c r="E36" s="12" t="s">
        <v>60</v>
      </c>
      <c r="F36" s="12" t="s">
        <v>59</v>
      </c>
      <c r="G36" s="3"/>
    </row>
    <row r="37" spans="1:12" ht="15">
      <c r="A37" s="10">
        <v>2008</v>
      </c>
      <c r="B37" s="109">
        <v>0.1</v>
      </c>
      <c r="C37" s="109">
        <v>0.48</v>
      </c>
      <c r="D37" s="109">
        <v>0.19</v>
      </c>
      <c r="E37" s="109">
        <v>0.06</v>
      </c>
      <c r="F37" s="109">
        <v>0.17</v>
      </c>
      <c r="G37" s="111"/>
      <c r="H37" s="15"/>
      <c r="I37" s="15"/>
      <c r="J37" s="15"/>
      <c r="K37" s="15"/>
      <c r="L37" s="15"/>
    </row>
    <row r="38" spans="1:12" ht="15">
      <c r="A38" s="10">
        <v>2009</v>
      </c>
      <c r="B38" s="13">
        <v>5</v>
      </c>
      <c r="C38" s="13">
        <v>37</v>
      </c>
      <c r="D38" s="13">
        <v>25</v>
      </c>
      <c r="E38" s="13">
        <v>7</v>
      </c>
      <c r="F38" s="13">
        <v>26</v>
      </c>
      <c r="H38" s="15"/>
      <c r="I38" s="15"/>
      <c r="J38" s="15"/>
      <c r="K38" s="15"/>
      <c r="L38" s="15"/>
    </row>
    <row r="39" spans="1:12" ht="15">
      <c r="A39" s="10">
        <v>2010</v>
      </c>
      <c r="B39" s="13">
        <v>6</v>
      </c>
      <c r="C39" s="13">
        <v>46</v>
      </c>
      <c r="D39" s="13">
        <v>29</v>
      </c>
      <c r="E39" s="13">
        <v>2</v>
      </c>
      <c r="F39" s="13">
        <v>17</v>
      </c>
      <c r="H39" s="15"/>
      <c r="I39" s="15"/>
      <c r="J39" s="15"/>
      <c r="K39" s="15"/>
      <c r="L39" s="15"/>
    </row>
    <row r="40" spans="1:12" ht="15">
      <c r="A40" s="10">
        <v>2011</v>
      </c>
      <c r="B40" s="13">
        <v>10</v>
      </c>
      <c r="C40" s="13">
        <v>44</v>
      </c>
      <c r="D40" s="13">
        <v>13</v>
      </c>
      <c r="E40" s="13">
        <v>6</v>
      </c>
      <c r="F40" s="13">
        <v>27</v>
      </c>
      <c r="H40" s="15"/>
      <c r="I40" s="15"/>
      <c r="J40" s="15"/>
      <c r="K40" s="15"/>
      <c r="L40" s="15"/>
    </row>
    <row r="41" spans="1:12" ht="15">
      <c r="A41" s="11">
        <v>2012</v>
      </c>
      <c r="B41" s="13">
        <v>8</v>
      </c>
      <c r="C41" s="13">
        <v>47</v>
      </c>
      <c r="D41" s="13">
        <v>11</v>
      </c>
      <c r="E41" s="13">
        <v>8</v>
      </c>
      <c r="F41" s="13">
        <v>26</v>
      </c>
      <c r="H41" s="15"/>
      <c r="I41" s="15"/>
      <c r="J41" s="15"/>
      <c r="K41" s="15"/>
      <c r="L41" s="15"/>
    </row>
    <row r="42" spans="1:12" ht="15">
      <c r="A42" s="11">
        <v>2013</v>
      </c>
      <c r="B42" s="13">
        <v>9</v>
      </c>
      <c r="C42" s="13">
        <v>49</v>
      </c>
      <c r="D42" s="13">
        <v>14</v>
      </c>
      <c r="E42" s="13">
        <v>4</v>
      </c>
      <c r="F42" s="13">
        <v>24</v>
      </c>
      <c r="H42" s="15"/>
      <c r="I42" s="15"/>
      <c r="J42" s="15"/>
      <c r="K42" s="15"/>
      <c r="L42" s="15"/>
    </row>
    <row r="43" spans="1:12" ht="15">
      <c r="A43" s="11" t="s">
        <v>13</v>
      </c>
      <c r="B43" s="13">
        <v>11</v>
      </c>
      <c r="C43" s="13">
        <v>37</v>
      </c>
      <c r="D43" s="13">
        <v>10</v>
      </c>
      <c r="E43" s="13">
        <v>5</v>
      </c>
      <c r="F43" s="13">
        <v>37</v>
      </c>
      <c r="H43" s="15"/>
      <c r="I43" s="15"/>
      <c r="J43" s="15"/>
      <c r="K43" s="15"/>
      <c r="L43" s="15"/>
    </row>
    <row r="44" spans="1:12" ht="15">
      <c r="A44" s="11" t="s">
        <v>14</v>
      </c>
      <c r="B44" s="13">
        <v>12</v>
      </c>
      <c r="C44" s="13">
        <v>45</v>
      </c>
      <c r="D44" s="13">
        <v>12</v>
      </c>
      <c r="E44" s="13">
        <v>5</v>
      </c>
      <c r="F44" s="13">
        <v>26</v>
      </c>
      <c r="H44" s="15"/>
      <c r="I44" s="15"/>
      <c r="J44" s="15"/>
      <c r="K44" s="15"/>
      <c r="L44" s="15"/>
    </row>
    <row r="45" spans="1:12" ht="15">
      <c r="A45" s="11" t="s">
        <v>15</v>
      </c>
      <c r="B45" s="13">
        <v>11</v>
      </c>
      <c r="C45" s="13">
        <v>47</v>
      </c>
      <c r="D45" s="13">
        <v>6</v>
      </c>
      <c r="E45" s="13">
        <v>3</v>
      </c>
      <c r="F45" s="13">
        <v>33</v>
      </c>
      <c r="H45" s="15"/>
      <c r="I45" s="15"/>
      <c r="J45" s="15"/>
      <c r="K45" s="15"/>
      <c r="L45" s="15"/>
    </row>
    <row r="46" spans="1:12" ht="15">
      <c r="A46" s="11" t="s">
        <v>16</v>
      </c>
      <c r="B46" s="13">
        <v>16</v>
      </c>
      <c r="C46" s="13">
        <v>41</v>
      </c>
      <c r="D46" s="13">
        <v>9</v>
      </c>
      <c r="E46" s="13">
        <v>6</v>
      </c>
      <c r="F46" s="13">
        <v>28</v>
      </c>
      <c r="H46" s="15"/>
      <c r="I46" s="15"/>
      <c r="J46" s="15"/>
      <c r="K46" s="15"/>
      <c r="L46" s="15"/>
    </row>
    <row r="47" spans="1:12" ht="15">
      <c r="A47" s="11" t="s">
        <v>104</v>
      </c>
      <c r="B47" s="13">
        <v>12</v>
      </c>
      <c r="C47" s="13">
        <v>50</v>
      </c>
      <c r="D47" s="13">
        <v>9</v>
      </c>
      <c r="E47" s="13">
        <v>4</v>
      </c>
      <c r="F47" s="13">
        <v>25</v>
      </c>
      <c r="H47" s="15"/>
      <c r="I47" s="15"/>
      <c r="J47" s="15"/>
      <c r="K47" s="15"/>
      <c r="L47" s="15"/>
    </row>
    <row r="48" spans="1:12" ht="15">
      <c r="A48" s="11" t="s">
        <v>145</v>
      </c>
      <c r="B48" s="118">
        <v>16</v>
      </c>
      <c r="C48" s="118">
        <v>43</v>
      </c>
      <c r="D48" s="118">
        <v>5</v>
      </c>
      <c r="E48" s="118">
        <v>1</v>
      </c>
      <c r="F48" s="118">
        <v>35</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8"/>
  <sheetViews>
    <sheetView view="pageBreakPreview" zoomScaleSheetLayoutView="100" zoomScalePageLayoutView="0" workbookViewId="0" topLeftCell="A1">
      <selection activeCell="Q27" sqref="Q27"/>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114</v>
      </c>
    </row>
    <row r="2" ht="15">
      <c r="A2" s="4" t="s">
        <v>116</v>
      </c>
    </row>
    <row r="3" ht="15">
      <c r="A3" s="124" t="s">
        <v>159</v>
      </c>
    </row>
    <row r="5" spans="2:4" ht="15">
      <c r="B5" s="132" t="s">
        <v>117</v>
      </c>
      <c r="C5" s="132"/>
      <c r="D5" s="132"/>
    </row>
    <row r="6" spans="2:4" ht="15">
      <c r="B6" s="132" t="s">
        <v>139</v>
      </c>
      <c r="C6" s="132"/>
      <c r="D6" s="132"/>
    </row>
    <row r="7" spans="3:4" ht="15">
      <c r="C7" s="116" t="s">
        <v>6</v>
      </c>
      <c r="D7" s="116" t="s">
        <v>5</v>
      </c>
    </row>
    <row r="8" spans="1:4" ht="15">
      <c r="A8">
        <v>2000</v>
      </c>
      <c r="C8" s="13">
        <v>68</v>
      </c>
      <c r="D8" s="86">
        <v>33.1</v>
      </c>
    </row>
    <row r="9" spans="1:4" ht="15">
      <c r="A9">
        <v>2005</v>
      </c>
      <c r="C9" s="13">
        <v>87</v>
      </c>
      <c r="D9" s="86">
        <v>43.7</v>
      </c>
    </row>
    <row r="10" spans="1:4" ht="15">
      <c r="A10">
        <v>2006</v>
      </c>
      <c r="C10" s="13">
        <v>91</v>
      </c>
      <c r="D10" s="86">
        <v>46.7</v>
      </c>
    </row>
    <row r="11" spans="1:4" ht="15">
      <c r="A11">
        <v>2008</v>
      </c>
      <c r="C11" s="13">
        <v>91</v>
      </c>
      <c r="D11" s="86">
        <v>50.1</v>
      </c>
    </row>
    <row r="12" spans="1:4" ht="15">
      <c r="A12" s="112">
        <v>2009</v>
      </c>
      <c r="B12" s="112"/>
      <c r="C12" s="113">
        <v>91</v>
      </c>
      <c r="D12" s="114">
        <v>47.9</v>
      </c>
    </row>
    <row r="13" spans="1:4" ht="15">
      <c r="A13">
        <v>2010</v>
      </c>
      <c r="C13" s="13">
        <v>89</v>
      </c>
      <c r="D13" s="86">
        <v>47.4</v>
      </c>
    </row>
    <row r="14" spans="1:4" ht="15">
      <c r="A14">
        <v>2011</v>
      </c>
      <c r="C14" s="13">
        <v>91</v>
      </c>
      <c r="D14" s="86">
        <v>48.1</v>
      </c>
    </row>
    <row r="15" spans="1:4" ht="15">
      <c r="A15">
        <v>2012</v>
      </c>
      <c r="C15" s="13">
        <v>91</v>
      </c>
      <c r="D15" s="86">
        <v>49</v>
      </c>
    </row>
    <row r="16" spans="1:4" ht="15">
      <c r="A16">
        <v>2013</v>
      </c>
      <c r="C16" s="13">
        <v>92</v>
      </c>
      <c r="D16" s="86">
        <v>52.2</v>
      </c>
    </row>
    <row r="17" spans="1:4" ht="15">
      <c r="A17" s="112">
        <v>2014</v>
      </c>
      <c r="B17" s="112"/>
      <c r="C17" s="113">
        <v>94</v>
      </c>
      <c r="D17" s="114">
        <v>50</v>
      </c>
    </row>
    <row r="18" spans="1:4" ht="15">
      <c r="A18">
        <v>2015</v>
      </c>
      <c r="C18" s="13">
        <v>91</v>
      </c>
      <c r="D18" s="86">
        <v>48.8</v>
      </c>
    </row>
    <row r="19" spans="1:4" ht="15">
      <c r="A19">
        <v>2016</v>
      </c>
      <c r="C19" s="13">
        <v>92</v>
      </c>
      <c r="D19" s="86">
        <v>50.5</v>
      </c>
    </row>
    <row r="20" spans="1:4" ht="15">
      <c r="A20">
        <v>2017</v>
      </c>
      <c r="C20" s="13">
        <v>95</v>
      </c>
      <c r="D20" s="86">
        <v>53.4</v>
      </c>
    </row>
    <row r="21" spans="1:4" ht="15">
      <c r="A21">
        <v>2018</v>
      </c>
      <c r="C21" s="13">
        <v>93</v>
      </c>
      <c r="D21" s="86">
        <v>52.1</v>
      </c>
    </row>
    <row r="22" spans="1:4" ht="15">
      <c r="A22">
        <v>2019</v>
      </c>
      <c r="C22" s="118">
        <v>94</v>
      </c>
      <c r="D22" s="86">
        <v>55</v>
      </c>
    </row>
    <row r="24" ht="17.25">
      <c r="A24" s="87"/>
    </row>
    <row r="25" ht="17.25">
      <c r="A25" s="14"/>
    </row>
    <row r="26" ht="15">
      <c r="A26" s="16"/>
    </row>
    <row r="27" ht="15">
      <c r="A27" s="88"/>
    </row>
    <row r="28" ht="15">
      <c r="A28" s="88"/>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25" sqref="A25"/>
    </sheetView>
  </sheetViews>
  <sheetFormatPr defaultColWidth="9.140625" defaultRowHeight="15"/>
  <cols>
    <col min="1" max="1" width="74.8515625" style="0" customWidth="1"/>
  </cols>
  <sheetData>
    <row r="1" ht="15">
      <c r="A1" s="4" t="s">
        <v>115</v>
      </c>
    </row>
    <row r="2" ht="15">
      <c r="A2" s="4" t="s">
        <v>129</v>
      </c>
    </row>
    <row r="3" ht="15">
      <c r="A3" s="125" t="s">
        <v>160</v>
      </c>
    </row>
    <row r="4" ht="15">
      <c r="A4" s="90"/>
    </row>
    <row r="5" spans="1:16" ht="15">
      <c r="A5" s="91"/>
      <c r="B5" s="133" t="s">
        <v>125</v>
      </c>
      <c r="C5" s="133"/>
      <c r="D5" s="133"/>
      <c r="E5" s="133"/>
      <c r="F5" s="133"/>
      <c r="G5" s="133"/>
      <c r="H5" s="133"/>
      <c r="I5" s="133"/>
      <c r="J5" s="133"/>
      <c r="K5" s="133"/>
      <c r="L5" s="133"/>
      <c r="M5" s="133"/>
      <c r="N5" s="133"/>
      <c r="O5" s="133"/>
      <c r="P5" s="98"/>
    </row>
    <row r="6" spans="1:16" ht="15">
      <c r="A6" s="91"/>
      <c r="B6" s="95">
        <v>2000</v>
      </c>
      <c r="C6" s="95">
        <v>2005</v>
      </c>
      <c r="D6" s="95">
        <v>2006</v>
      </c>
      <c r="E6" s="95">
        <v>2008</v>
      </c>
      <c r="F6" s="95">
        <v>2009</v>
      </c>
      <c r="G6" s="95">
        <v>2010</v>
      </c>
      <c r="H6" s="95">
        <v>2011</v>
      </c>
      <c r="I6" s="95">
        <v>2012</v>
      </c>
      <c r="J6" s="95">
        <v>2013</v>
      </c>
      <c r="K6" s="96">
        <v>2014</v>
      </c>
      <c r="L6" s="96">
        <v>2015</v>
      </c>
      <c r="M6" s="96">
        <v>2016</v>
      </c>
      <c r="N6" s="96">
        <v>2017</v>
      </c>
      <c r="O6" s="96">
        <v>2018</v>
      </c>
      <c r="P6" s="119">
        <v>2019</v>
      </c>
    </row>
    <row r="7" spans="1:15" ht="15">
      <c r="A7" s="89" t="s">
        <v>119</v>
      </c>
      <c r="B7" s="97"/>
      <c r="C7" s="97"/>
      <c r="D7" s="97"/>
      <c r="E7" s="97"/>
      <c r="F7" s="97"/>
      <c r="G7" s="97"/>
      <c r="H7" s="97"/>
      <c r="I7" s="97"/>
      <c r="J7" s="97"/>
      <c r="K7" s="97"/>
      <c r="L7" s="97"/>
      <c r="M7" s="97"/>
      <c r="N7" s="91"/>
      <c r="O7" s="91"/>
    </row>
    <row r="8" spans="1:16" ht="15">
      <c r="A8" s="125" t="s">
        <v>19</v>
      </c>
      <c r="B8" s="97">
        <v>83</v>
      </c>
      <c r="C8" s="97">
        <v>94</v>
      </c>
      <c r="D8" s="97">
        <v>97</v>
      </c>
      <c r="E8" s="97">
        <v>99</v>
      </c>
      <c r="F8" s="97">
        <v>95</v>
      </c>
      <c r="G8" s="97">
        <v>96</v>
      </c>
      <c r="H8" s="97">
        <v>94</v>
      </c>
      <c r="I8" s="97">
        <v>93</v>
      </c>
      <c r="J8" s="97">
        <v>93</v>
      </c>
      <c r="K8" s="97">
        <v>96</v>
      </c>
      <c r="L8" s="97">
        <v>93</v>
      </c>
      <c r="M8" s="97">
        <v>96</v>
      </c>
      <c r="N8" s="97">
        <v>99</v>
      </c>
      <c r="O8" s="97">
        <v>95</v>
      </c>
      <c r="P8" s="120">
        <v>97</v>
      </c>
    </row>
    <row r="9" spans="1:16" ht="15">
      <c r="A9" s="125" t="s">
        <v>161</v>
      </c>
      <c r="B9" s="97">
        <v>75</v>
      </c>
      <c r="C9" s="97">
        <v>91</v>
      </c>
      <c r="D9" s="97">
        <v>95</v>
      </c>
      <c r="E9" s="97">
        <v>97</v>
      </c>
      <c r="F9" s="97">
        <v>96</v>
      </c>
      <c r="G9" s="97">
        <v>95</v>
      </c>
      <c r="H9" s="97">
        <v>98</v>
      </c>
      <c r="I9" s="97">
        <v>95</v>
      </c>
      <c r="J9" s="97">
        <v>96</v>
      </c>
      <c r="K9" s="97">
        <v>95</v>
      </c>
      <c r="L9" s="97">
        <v>95</v>
      </c>
      <c r="M9" s="97">
        <v>97</v>
      </c>
      <c r="N9" s="97">
        <v>97</v>
      </c>
      <c r="O9" s="97">
        <v>98</v>
      </c>
      <c r="P9" s="120">
        <v>97</v>
      </c>
    </row>
    <row r="10" spans="1:16" ht="15">
      <c r="A10" s="125" t="s">
        <v>162</v>
      </c>
      <c r="B10" s="97">
        <v>60</v>
      </c>
      <c r="C10" s="97">
        <v>90</v>
      </c>
      <c r="D10" s="97">
        <v>91</v>
      </c>
      <c r="E10" s="97">
        <v>92</v>
      </c>
      <c r="F10" s="97">
        <v>92</v>
      </c>
      <c r="G10" s="97">
        <v>90</v>
      </c>
      <c r="H10" s="97">
        <v>93</v>
      </c>
      <c r="I10" s="97">
        <v>92</v>
      </c>
      <c r="J10" s="97">
        <v>93</v>
      </c>
      <c r="K10" s="97">
        <v>95</v>
      </c>
      <c r="L10" s="97">
        <v>92</v>
      </c>
      <c r="M10" s="97">
        <v>92</v>
      </c>
      <c r="N10" s="97">
        <v>97</v>
      </c>
      <c r="O10" s="97">
        <v>94</v>
      </c>
      <c r="P10" s="120">
        <v>95</v>
      </c>
    </row>
    <row r="11" spans="1:16" ht="15">
      <c r="A11" s="125" t="s">
        <v>23</v>
      </c>
      <c r="B11" s="97">
        <v>30</v>
      </c>
      <c r="C11" s="97">
        <v>60</v>
      </c>
      <c r="D11" s="97">
        <v>75</v>
      </c>
      <c r="E11" s="97">
        <v>66</v>
      </c>
      <c r="F11" s="97">
        <v>70</v>
      </c>
      <c r="G11" s="97">
        <v>70</v>
      </c>
      <c r="H11" s="97">
        <v>72</v>
      </c>
      <c r="I11" s="97">
        <v>77</v>
      </c>
      <c r="J11" s="97">
        <v>79</v>
      </c>
      <c r="K11" s="97">
        <v>86</v>
      </c>
      <c r="L11" s="97">
        <v>84</v>
      </c>
      <c r="M11" s="97">
        <v>83</v>
      </c>
      <c r="N11" s="97">
        <v>86</v>
      </c>
      <c r="O11" s="97">
        <v>85</v>
      </c>
      <c r="P11" s="120">
        <v>86</v>
      </c>
    </row>
    <row r="12" spans="1:15" ht="15">
      <c r="A12" s="90"/>
      <c r="B12" s="97"/>
      <c r="C12" s="97"/>
      <c r="D12" s="97"/>
      <c r="E12" s="97"/>
      <c r="F12" s="97"/>
      <c r="G12" s="97"/>
      <c r="H12" s="97"/>
      <c r="I12" s="97"/>
      <c r="J12" s="97"/>
      <c r="K12" s="97"/>
      <c r="L12" s="97"/>
      <c r="M12" s="97"/>
      <c r="N12" s="97"/>
      <c r="O12" s="97"/>
    </row>
    <row r="13" spans="1:15" ht="15">
      <c r="A13" s="89" t="s">
        <v>120</v>
      </c>
      <c r="B13" s="97"/>
      <c r="C13" s="97"/>
      <c r="D13" s="97"/>
      <c r="E13" s="97"/>
      <c r="F13" s="97"/>
      <c r="G13" s="97"/>
      <c r="H13" s="97"/>
      <c r="I13" s="97"/>
      <c r="J13" s="97"/>
      <c r="K13" s="97"/>
      <c r="L13" s="97"/>
      <c r="M13" s="97"/>
      <c r="N13" s="97"/>
      <c r="O13" s="97"/>
    </row>
    <row r="14" spans="1:16" ht="15">
      <c r="A14" s="125" t="s">
        <v>163</v>
      </c>
      <c r="B14" s="97">
        <v>39</v>
      </c>
      <c r="C14" s="97">
        <v>75</v>
      </c>
      <c r="D14" s="97">
        <v>80</v>
      </c>
      <c r="E14" s="97">
        <v>80</v>
      </c>
      <c r="F14" s="97">
        <v>79</v>
      </c>
      <c r="G14" s="97">
        <v>77</v>
      </c>
      <c r="H14" s="97">
        <v>82</v>
      </c>
      <c r="I14" s="97">
        <v>78</v>
      </c>
      <c r="J14" s="97">
        <v>80</v>
      </c>
      <c r="K14" s="97">
        <v>84</v>
      </c>
      <c r="L14" s="97">
        <v>82</v>
      </c>
      <c r="M14" s="97">
        <v>84</v>
      </c>
      <c r="N14" s="97">
        <v>87</v>
      </c>
      <c r="O14" s="97">
        <v>86</v>
      </c>
      <c r="P14" s="120">
        <v>86</v>
      </c>
    </row>
    <row r="15" spans="1:16" ht="15">
      <c r="A15" s="125" t="s">
        <v>164</v>
      </c>
      <c r="B15" s="97">
        <v>68</v>
      </c>
      <c r="C15" s="97">
        <v>87</v>
      </c>
      <c r="D15" s="97">
        <v>93</v>
      </c>
      <c r="E15" s="97">
        <v>92</v>
      </c>
      <c r="F15" s="97">
        <v>92</v>
      </c>
      <c r="G15" s="97">
        <v>90</v>
      </c>
      <c r="H15" s="97">
        <v>90</v>
      </c>
      <c r="I15" s="97">
        <v>92</v>
      </c>
      <c r="J15" s="97">
        <v>94</v>
      </c>
      <c r="K15" s="97">
        <v>95</v>
      </c>
      <c r="L15" s="97">
        <v>92</v>
      </c>
      <c r="M15" s="97">
        <v>93</v>
      </c>
      <c r="N15" s="97">
        <v>96</v>
      </c>
      <c r="O15" s="97">
        <v>93</v>
      </c>
      <c r="P15" s="120">
        <v>93</v>
      </c>
    </row>
    <row r="16" spans="1:16" ht="15">
      <c r="A16" s="125" t="s">
        <v>165</v>
      </c>
      <c r="B16" s="97">
        <v>81</v>
      </c>
      <c r="C16" s="97">
        <v>94</v>
      </c>
      <c r="D16" s="97">
        <v>97</v>
      </c>
      <c r="E16" s="97">
        <v>96</v>
      </c>
      <c r="F16" s="97">
        <v>96</v>
      </c>
      <c r="G16" s="97">
        <v>96</v>
      </c>
      <c r="H16" s="97">
        <v>96</v>
      </c>
      <c r="I16" s="97">
        <v>96</v>
      </c>
      <c r="J16" s="97">
        <v>96</v>
      </c>
      <c r="K16" s="97">
        <v>97</v>
      </c>
      <c r="L16" s="97">
        <v>95</v>
      </c>
      <c r="M16" s="97">
        <v>95</v>
      </c>
      <c r="N16" s="97">
        <v>98</v>
      </c>
      <c r="O16" s="97">
        <v>96</v>
      </c>
      <c r="P16" s="120">
        <v>97</v>
      </c>
    </row>
    <row r="17" spans="1:15" ht="15">
      <c r="A17" s="91"/>
      <c r="B17" s="97"/>
      <c r="C17" s="97"/>
      <c r="D17" s="97"/>
      <c r="E17" s="97"/>
      <c r="F17" s="97"/>
      <c r="G17" s="97"/>
      <c r="H17" s="97"/>
      <c r="I17" s="97"/>
      <c r="J17" s="97"/>
      <c r="K17" s="97"/>
      <c r="L17" s="97"/>
      <c r="M17" s="97"/>
      <c r="N17" s="97"/>
      <c r="O17" s="97"/>
    </row>
    <row r="18" spans="1:15" ht="15">
      <c r="A18" s="89" t="s">
        <v>140</v>
      </c>
      <c r="B18" s="97"/>
      <c r="C18" s="97"/>
      <c r="D18" s="97"/>
      <c r="E18" s="97"/>
      <c r="F18" s="97"/>
      <c r="G18" s="97"/>
      <c r="H18" s="97"/>
      <c r="I18" s="97"/>
      <c r="J18" s="97"/>
      <c r="K18" s="97"/>
      <c r="L18" s="97"/>
      <c r="M18" s="97"/>
      <c r="N18" s="97"/>
      <c r="O18" s="97"/>
    </row>
    <row r="19" spans="1:16" ht="15">
      <c r="A19" s="125" t="s">
        <v>35</v>
      </c>
      <c r="B19" s="97">
        <v>47</v>
      </c>
      <c r="C19" s="97">
        <v>74</v>
      </c>
      <c r="D19" s="97">
        <v>80</v>
      </c>
      <c r="E19" s="97">
        <v>76</v>
      </c>
      <c r="F19" s="97">
        <v>78</v>
      </c>
      <c r="G19" s="97">
        <v>75</v>
      </c>
      <c r="H19" s="97">
        <v>78</v>
      </c>
      <c r="I19" s="97">
        <v>75</v>
      </c>
      <c r="J19" s="97">
        <v>78</v>
      </c>
      <c r="K19" s="97">
        <v>84</v>
      </c>
      <c r="L19" s="97">
        <v>79</v>
      </c>
      <c r="M19" s="97">
        <v>80</v>
      </c>
      <c r="N19" s="97">
        <v>88</v>
      </c>
      <c r="O19" s="97">
        <v>83</v>
      </c>
      <c r="P19" s="120">
        <v>81</v>
      </c>
    </row>
    <row r="20" spans="1:16" ht="15">
      <c r="A20" s="125" t="s">
        <v>166</v>
      </c>
      <c r="B20" s="97">
        <v>77</v>
      </c>
      <c r="C20" s="97">
        <v>90</v>
      </c>
      <c r="D20" s="97">
        <v>93</v>
      </c>
      <c r="E20" s="97">
        <v>93</v>
      </c>
      <c r="F20" s="97">
        <v>92</v>
      </c>
      <c r="G20" s="97">
        <v>90</v>
      </c>
      <c r="H20" s="97">
        <v>93</v>
      </c>
      <c r="I20" s="97">
        <v>93</v>
      </c>
      <c r="J20" s="97">
        <v>95</v>
      </c>
      <c r="K20" s="97">
        <v>94</v>
      </c>
      <c r="L20" s="97">
        <v>93</v>
      </c>
      <c r="M20" s="97">
        <v>91</v>
      </c>
      <c r="N20" s="97">
        <v>95</v>
      </c>
      <c r="O20" s="97">
        <v>93</v>
      </c>
      <c r="P20" s="120">
        <v>93</v>
      </c>
    </row>
    <row r="21" spans="1:16" ht="15">
      <c r="A21" s="125" t="s">
        <v>167</v>
      </c>
      <c r="B21" s="97">
        <v>92</v>
      </c>
      <c r="C21" s="97">
        <v>97</v>
      </c>
      <c r="D21" s="97">
        <v>99</v>
      </c>
      <c r="E21" s="97">
        <v>96</v>
      </c>
      <c r="F21" s="97">
        <v>98</v>
      </c>
      <c r="G21" s="97">
        <v>97</v>
      </c>
      <c r="H21" s="97">
        <v>99</v>
      </c>
      <c r="I21" s="97">
        <v>96</v>
      </c>
      <c r="J21" s="97">
        <v>96</v>
      </c>
      <c r="K21" s="97">
        <v>98</v>
      </c>
      <c r="L21" s="97">
        <v>95</v>
      </c>
      <c r="M21" s="97">
        <v>98</v>
      </c>
      <c r="N21" s="97">
        <v>96</v>
      </c>
      <c r="O21" s="97">
        <v>97</v>
      </c>
      <c r="P21" s="120">
        <v>98</v>
      </c>
    </row>
    <row r="22" spans="1:16" ht="15">
      <c r="A22" s="125" t="s">
        <v>168</v>
      </c>
      <c r="B22" s="97">
        <v>94</v>
      </c>
      <c r="C22" s="97">
        <v>96</v>
      </c>
      <c r="D22" s="97">
        <v>97</v>
      </c>
      <c r="E22" s="97">
        <v>99</v>
      </c>
      <c r="F22" s="97">
        <v>98</v>
      </c>
      <c r="G22" s="97">
        <v>97</v>
      </c>
      <c r="H22" s="97">
        <v>96</v>
      </c>
      <c r="I22" s="97">
        <v>98</v>
      </c>
      <c r="J22" s="97">
        <v>97</v>
      </c>
      <c r="K22" s="97">
        <v>98</v>
      </c>
      <c r="L22" s="97">
        <v>96</v>
      </c>
      <c r="M22" s="97">
        <v>97</v>
      </c>
      <c r="N22" s="97">
        <v>99</v>
      </c>
      <c r="O22" s="97">
        <v>97</v>
      </c>
      <c r="P22" s="120">
        <v>97</v>
      </c>
    </row>
    <row r="23" spans="1:15" ht="15">
      <c r="A23" s="92"/>
      <c r="B23" s="97"/>
      <c r="C23" s="97"/>
      <c r="D23" s="97"/>
      <c r="E23" s="97"/>
      <c r="F23" s="97"/>
      <c r="G23" s="97"/>
      <c r="H23" s="97"/>
      <c r="I23" s="97"/>
      <c r="J23" s="97"/>
      <c r="K23" s="97"/>
      <c r="L23" s="97"/>
      <c r="M23" s="97"/>
      <c r="N23" s="97"/>
      <c r="O23" s="97"/>
    </row>
    <row r="24" spans="1:15" ht="15">
      <c r="A24" s="93" t="s">
        <v>141</v>
      </c>
      <c r="B24" s="97"/>
      <c r="C24" s="97"/>
      <c r="D24" s="101"/>
      <c r="E24" s="101"/>
      <c r="F24" s="97"/>
      <c r="G24" s="102"/>
      <c r="H24" s="97"/>
      <c r="I24" s="97"/>
      <c r="J24" s="97"/>
      <c r="K24" s="97"/>
      <c r="L24" s="97"/>
      <c r="M24" s="97"/>
      <c r="N24" s="97"/>
      <c r="O24" s="97"/>
    </row>
    <row r="25" spans="1:16" ht="15">
      <c r="A25" s="117" t="s">
        <v>172</v>
      </c>
      <c r="B25" s="97" t="s">
        <v>64</v>
      </c>
      <c r="C25" s="97">
        <v>84</v>
      </c>
      <c r="D25" s="97">
        <v>100</v>
      </c>
      <c r="E25" s="97">
        <v>99</v>
      </c>
      <c r="F25" s="97">
        <v>94</v>
      </c>
      <c r="G25" s="97">
        <v>98</v>
      </c>
      <c r="H25" s="97">
        <v>90</v>
      </c>
      <c r="I25" s="97">
        <v>92</v>
      </c>
      <c r="J25" s="97">
        <v>91</v>
      </c>
      <c r="K25" s="97">
        <v>97</v>
      </c>
      <c r="L25" s="97">
        <v>93</v>
      </c>
      <c r="M25" s="97">
        <v>96</v>
      </c>
      <c r="N25" s="97">
        <v>99</v>
      </c>
      <c r="O25" s="97">
        <v>95</v>
      </c>
      <c r="P25" s="120">
        <v>96</v>
      </c>
    </row>
    <row r="26" spans="1:16" ht="15">
      <c r="A26" s="94" t="s">
        <v>121</v>
      </c>
      <c r="B26" s="97">
        <v>81</v>
      </c>
      <c r="C26" s="97">
        <v>95</v>
      </c>
      <c r="D26" s="97">
        <v>97</v>
      </c>
      <c r="E26" s="97">
        <v>98</v>
      </c>
      <c r="F26" s="97">
        <v>98</v>
      </c>
      <c r="G26" s="97">
        <v>95</v>
      </c>
      <c r="H26" s="97">
        <v>98</v>
      </c>
      <c r="I26" s="97">
        <v>95</v>
      </c>
      <c r="J26" s="97">
        <v>97</v>
      </c>
      <c r="K26" s="97">
        <v>95</v>
      </c>
      <c r="L26" s="97">
        <v>95</v>
      </c>
      <c r="M26" s="97">
        <v>97</v>
      </c>
      <c r="N26" s="97">
        <v>96</v>
      </c>
      <c r="O26" s="97">
        <v>98</v>
      </c>
      <c r="P26" s="120">
        <v>97</v>
      </c>
    </row>
    <row r="27" spans="1:16" ht="15">
      <c r="A27" s="94" t="s">
        <v>122</v>
      </c>
      <c r="B27" s="97">
        <v>71</v>
      </c>
      <c r="C27" s="97">
        <v>91</v>
      </c>
      <c r="D27" s="97">
        <v>92</v>
      </c>
      <c r="E27" s="97">
        <v>93</v>
      </c>
      <c r="F27" s="97">
        <v>92</v>
      </c>
      <c r="G27" s="97">
        <v>91</v>
      </c>
      <c r="H27" s="97">
        <v>94</v>
      </c>
      <c r="I27" s="97">
        <v>93</v>
      </c>
      <c r="J27" s="97">
        <v>93</v>
      </c>
      <c r="K27" s="97">
        <v>95</v>
      </c>
      <c r="L27" s="97">
        <v>92</v>
      </c>
      <c r="M27" s="97">
        <v>91</v>
      </c>
      <c r="N27" s="97">
        <v>96</v>
      </c>
      <c r="O27" s="97">
        <v>93</v>
      </c>
      <c r="P27" s="120">
        <v>93</v>
      </c>
    </row>
    <row r="28" spans="1:16" ht="15">
      <c r="A28" s="94" t="s">
        <v>123</v>
      </c>
      <c r="B28" s="97">
        <v>48</v>
      </c>
      <c r="C28" s="97">
        <v>68</v>
      </c>
      <c r="D28" s="97">
        <v>80</v>
      </c>
      <c r="E28" s="97">
        <v>70</v>
      </c>
      <c r="F28" s="97">
        <v>72</v>
      </c>
      <c r="G28" s="97">
        <v>70</v>
      </c>
      <c r="H28" s="97">
        <v>71</v>
      </c>
      <c r="I28" s="97">
        <v>73</v>
      </c>
      <c r="J28" s="97">
        <v>77</v>
      </c>
      <c r="K28" s="97">
        <v>82</v>
      </c>
      <c r="L28" s="97">
        <v>79</v>
      </c>
      <c r="M28" s="97">
        <v>78</v>
      </c>
      <c r="N28" s="97">
        <v>78</v>
      </c>
      <c r="O28" s="97">
        <v>78</v>
      </c>
      <c r="P28" s="120">
        <v>77</v>
      </c>
    </row>
    <row r="29" spans="1:15" ht="15">
      <c r="A29" s="92"/>
      <c r="B29" s="97"/>
      <c r="C29" s="97"/>
      <c r="D29" s="97"/>
      <c r="E29" s="97"/>
      <c r="F29" s="97"/>
      <c r="G29" s="97"/>
      <c r="H29" s="97"/>
      <c r="I29" s="97"/>
      <c r="J29" s="97"/>
      <c r="K29" s="97"/>
      <c r="L29" s="97"/>
      <c r="M29" s="97"/>
      <c r="N29" s="97"/>
      <c r="O29" s="97"/>
    </row>
    <row r="30" spans="1:15" ht="15">
      <c r="A30" s="91"/>
      <c r="B30" s="97"/>
      <c r="C30" s="97"/>
      <c r="D30" s="97"/>
      <c r="E30" s="97"/>
      <c r="F30" s="97"/>
      <c r="G30" s="97"/>
      <c r="H30" s="97"/>
      <c r="I30" s="97"/>
      <c r="J30" s="97"/>
      <c r="K30" s="97"/>
      <c r="L30" s="97"/>
      <c r="M30" s="97"/>
      <c r="N30" s="97"/>
      <c r="O30" s="97"/>
    </row>
    <row r="31" spans="1:16" ht="15">
      <c r="A31" s="89" t="s">
        <v>124</v>
      </c>
      <c r="B31" s="97">
        <v>68</v>
      </c>
      <c r="C31" s="97">
        <v>87</v>
      </c>
      <c r="D31" s="97">
        <v>91</v>
      </c>
      <c r="E31" s="97">
        <v>91</v>
      </c>
      <c r="F31" s="97">
        <v>91</v>
      </c>
      <c r="G31" s="97">
        <v>89</v>
      </c>
      <c r="H31" s="97">
        <v>91</v>
      </c>
      <c r="I31" s="97">
        <v>91</v>
      </c>
      <c r="J31" s="97">
        <v>92</v>
      </c>
      <c r="K31" s="97">
        <v>94</v>
      </c>
      <c r="L31" s="97">
        <v>91</v>
      </c>
      <c r="M31" s="97">
        <v>92</v>
      </c>
      <c r="N31" s="97">
        <v>95</v>
      </c>
      <c r="O31" s="97">
        <v>93</v>
      </c>
      <c r="P31" s="120">
        <v>94</v>
      </c>
    </row>
    <row r="33" ht="15.75">
      <c r="A33" s="99" t="s">
        <v>126</v>
      </c>
    </row>
    <row r="34" ht="15.75">
      <c r="A34" s="99" t="s">
        <v>170</v>
      </c>
    </row>
    <row r="35" ht="15">
      <c r="A35" s="100" t="s">
        <v>171</v>
      </c>
    </row>
    <row r="36" ht="15.75">
      <c r="A36" s="99" t="s">
        <v>127</v>
      </c>
    </row>
    <row r="37" ht="15.75">
      <c r="A37" s="99" t="s">
        <v>128</v>
      </c>
    </row>
    <row r="38" ht="15.75">
      <c r="A38" s="99" t="s">
        <v>173</v>
      </c>
    </row>
    <row r="39" ht="15">
      <c r="A39" s="100" t="s">
        <v>118</v>
      </c>
    </row>
    <row r="40" ht="15">
      <c r="A40" s="100" t="s">
        <v>142</v>
      </c>
    </row>
    <row r="41" ht="15">
      <c r="A41" s="100" t="s">
        <v>146</v>
      </c>
    </row>
  </sheetData>
  <sheetProtection/>
  <mergeCells count="1">
    <mergeCell ref="B5:O5"/>
  </mergeCells>
  <printOptions/>
  <pageMargins left="0.7" right="0.7" top="0.75" bottom="0.75" header="0.3" footer="0.3"/>
  <pageSetup fitToHeight="1" fitToWidth="1" horizontalDpi="600" verticalDpi="600" orientation="landscape"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7"/>
  <sheetViews>
    <sheetView zoomScaleSheetLayoutView="100" zoomScalePageLayoutView="0" workbookViewId="0" topLeftCell="A43">
      <selection activeCell="B49" sqref="B49"/>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2" t="s">
        <v>93</v>
      </c>
      <c r="D1" s="23"/>
      <c r="E1" s="24"/>
    </row>
    <row r="2" spans="1:5" ht="15">
      <c r="A2" s="22" t="s">
        <v>0</v>
      </c>
      <c r="B2" s="22"/>
      <c r="C2" s="22"/>
      <c r="D2" s="23"/>
      <c r="E2" s="24"/>
    </row>
    <row r="3" spans="1:3" ht="15">
      <c r="A3" s="1" t="s">
        <v>147</v>
      </c>
      <c r="B3" s="25"/>
      <c r="C3" s="25"/>
    </row>
    <row r="5" ht="15">
      <c r="E5" s="26" t="s">
        <v>1</v>
      </c>
    </row>
    <row r="6" ht="15">
      <c r="E6" s="26" t="s">
        <v>2</v>
      </c>
    </row>
    <row r="7" spans="2:5" ht="15" customHeight="1">
      <c r="B7" s="27" t="s">
        <v>3</v>
      </c>
      <c r="C7" s="27" t="s">
        <v>4</v>
      </c>
      <c r="D7" s="26"/>
      <c r="E7" s="26" t="s">
        <v>84</v>
      </c>
    </row>
    <row r="8" spans="2:5" ht="15">
      <c r="B8" s="28" t="s">
        <v>5</v>
      </c>
      <c r="C8" s="28" t="s">
        <v>6</v>
      </c>
      <c r="D8" s="28"/>
      <c r="E8" s="28" t="s">
        <v>5</v>
      </c>
    </row>
    <row r="9" spans="4:5" ht="15">
      <c r="D9" s="29"/>
      <c r="E9" s="29"/>
    </row>
    <row r="10" spans="1:7" ht="15">
      <c r="A10" s="26">
        <v>1980</v>
      </c>
      <c r="B10" s="30">
        <v>4.6</v>
      </c>
      <c r="C10" s="31">
        <v>0.057</v>
      </c>
      <c r="E10" s="30">
        <v>80.8</v>
      </c>
      <c r="G10" s="32"/>
    </row>
    <row r="11" spans="1:7" ht="15">
      <c r="A11" s="26">
        <v>1981</v>
      </c>
      <c r="B11" s="30">
        <v>6.9</v>
      </c>
      <c r="C11" s="30">
        <v>8.4</v>
      </c>
      <c r="D11" s="30"/>
      <c r="E11" s="30">
        <v>82.4</v>
      </c>
      <c r="G11" s="32"/>
    </row>
    <row r="12" spans="1:7" ht="15">
      <c r="A12" s="26">
        <v>1982</v>
      </c>
      <c r="B12" s="30">
        <v>9</v>
      </c>
      <c r="C12" s="30">
        <v>10.8</v>
      </c>
      <c r="D12" s="30"/>
      <c r="E12" s="30">
        <v>83.5</v>
      </c>
      <c r="G12" s="32"/>
    </row>
    <row r="13" spans="1:7" ht="15">
      <c r="A13" s="26">
        <v>1983</v>
      </c>
      <c r="B13" s="30">
        <v>9.8</v>
      </c>
      <c r="C13" s="30">
        <v>11.700000000000001</v>
      </c>
      <c r="D13" s="30"/>
      <c r="E13" s="30">
        <v>83.9</v>
      </c>
      <c r="G13" s="32"/>
    </row>
    <row r="14" spans="1:7" ht="15">
      <c r="A14" s="26">
        <v>1984</v>
      </c>
      <c r="B14" s="30">
        <v>10.1</v>
      </c>
      <c r="C14" s="30">
        <v>11.899999999999999</v>
      </c>
      <c r="D14" s="30"/>
      <c r="E14" s="30">
        <v>85.3</v>
      </c>
      <c r="G14" s="32"/>
    </row>
    <row r="15" spans="1:7" ht="15">
      <c r="A15" s="26">
        <v>1985</v>
      </c>
      <c r="B15" s="30">
        <v>12.8</v>
      </c>
      <c r="C15" s="30">
        <v>14.7</v>
      </c>
      <c r="D15" s="30"/>
      <c r="E15" s="30">
        <v>86.8</v>
      </c>
      <c r="G15" s="32"/>
    </row>
    <row r="16" spans="1:7" ht="15">
      <c r="A16" s="26">
        <v>1986</v>
      </c>
      <c r="B16" s="30">
        <v>17.3</v>
      </c>
      <c r="C16" s="30">
        <v>19.6</v>
      </c>
      <c r="D16" s="30"/>
      <c r="E16" s="30">
        <v>88.5</v>
      </c>
      <c r="G16" s="32"/>
    </row>
    <row r="17" spans="1:7" ht="15">
      <c r="A17" s="26">
        <v>1987</v>
      </c>
      <c r="B17" s="30">
        <v>22.5</v>
      </c>
      <c r="C17" s="30">
        <v>25.1</v>
      </c>
      <c r="D17" s="30"/>
      <c r="E17" s="30">
        <v>89.5</v>
      </c>
      <c r="G17" s="32"/>
    </row>
    <row r="18" spans="1:7" ht="15">
      <c r="A18" s="26">
        <v>1988</v>
      </c>
      <c r="B18" s="30">
        <v>22.2</v>
      </c>
      <c r="C18" s="30">
        <v>24.4</v>
      </c>
      <c r="E18" s="30">
        <v>91.1</v>
      </c>
      <c r="G18" s="32"/>
    </row>
    <row r="19" spans="1:7" ht="15">
      <c r="A19" s="26">
        <v>1989</v>
      </c>
      <c r="B19" s="30">
        <v>23.2</v>
      </c>
      <c r="C19" s="30">
        <v>25</v>
      </c>
      <c r="E19" s="30">
        <v>92.8</v>
      </c>
      <c r="G19" s="32"/>
    </row>
    <row r="20" spans="1:7" ht="15">
      <c r="A20" s="26">
        <v>1990</v>
      </c>
      <c r="B20" s="30">
        <v>23.4</v>
      </c>
      <c r="C20" s="30">
        <v>25.1</v>
      </c>
      <c r="E20" s="30">
        <v>93.3</v>
      </c>
      <c r="G20" s="32"/>
    </row>
    <row r="21" spans="1:7" ht="15">
      <c r="A21" s="26">
        <v>1991</v>
      </c>
      <c r="B21" s="30">
        <v>25.5</v>
      </c>
      <c r="C21" s="30">
        <v>27</v>
      </c>
      <c r="E21" s="30">
        <v>94.3</v>
      </c>
      <c r="G21" s="32"/>
    </row>
    <row r="22" spans="1:7" ht="15">
      <c r="A22" s="26">
        <v>1992</v>
      </c>
      <c r="B22" s="30">
        <v>25.8</v>
      </c>
      <c r="C22" s="30">
        <v>27</v>
      </c>
      <c r="E22" s="30">
        <v>95.7</v>
      </c>
      <c r="G22" s="32"/>
    </row>
    <row r="23" spans="1:7" ht="15">
      <c r="A23" s="26">
        <v>1993</v>
      </c>
      <c r="B23" s="30">
        <v>27</v>
      </c>
      <c r="C23" s="30">
        <v>28.000000000000004</v>
      </c>
      <c r="E23" s="30">
        <v>96.4</v>
      </c>
      <c r="G23" s="32"/>
    </row>
    <row r="24" spans="1:7" ht="15">
      <c r="A24" s="26">
        <v>1994</v>
      </c>
      <c r="B24" s="30">
        <v>27.6</v>
      </c>
      <c r="C24" s="30">
        <v>28.4</v>
      </c>
      <c r="E24" s="30">
        <v>97.1</v>
      </c>
      <c r="G24" s="32"/>
    </row>
    <row r="25" spans="1:7" ht="15">
      <c r="A25" s="26">
        <v>1995</v>
      </c>
      <c r="B25" s="30">
        <v>28.4</v>
      </c>
      <c r="C25" s="30">
        <v>28.7</v>
      </c>
      <c r="E25" s="30">
        <v>99</v>
      </c>
      <c r="G25" s="32"/>
    </row>
    <row r="26" spans="1:7" ht="15">
      <c r="A26" s="26">
        <v>1996</v>
      </c>
      <c r="B26" s="30">
        <v>32.6</v>
      </c>
      <c r="C26" s="30">
        <v>32.7</v>
      </c>
      <c r="E26" s="30">
        <v>99.6</v>
      </c>
      <c r="G26" s="32"/>
    </row>
    <row r="27" spans="1:7" ht="15">
      <c r="A27" s="26">
        <v>1997</v>
      </c>
      <c r="B27" s="30">
        <v>35.3</v>
      </c>
      <c r="C27" s="30">
        <v>34.9</v>
      </c>
      <c r="E27" s="30">
        <v>101</v>
      </c>
      <c r="G27" s="32"/>
    </row>
    <row r="28" spans="1:7" ht="15">
      <c r="A28" s="26">
        <v>1998</v>
      </c>
      <c r="B28" s="30">
        <v>41.9</v>
      </c>
      <c r="C28" s="30">
        <v>40.9</v>
      </c>
      <c r="E28" s="30">
        <v>102.5</v>
      </c>
      <c r="G28" s="32"/>
    </row>
    <row r="29" spans="1:7" ht="15">
      <c r="A29" s="26">
        <v>1999</v>
      </c>
      <c r="B29" s="30">
        <v>43.4</v>
      </c>
      <c r="C29" s="30">
        <v>41.8</v>
      </c>
      <c r="E29" s="30">
        <v>103.9</v>
      </c>
      <c r="G29" s="32"/>
    </row>
    <row r="30" spans="1:7" ht="15">
      <c r="A30" s="26">
        <v>2000</v>
      </c>
      <c r="B30" s="30">
        <v>48.6</v>
      </c>
      <c r="C30" s="30">
        <v>45.7</v>
      </c>
      <c r="E30" s="30">
        <v>106.4</v>
      </c>
      <c r="G30" s="32"/>
    </row>
    <row r="31" spans="1:7" ht="15">
      <c r="A31" s="26">
        <v>2001</v>
      </c>
      <c r="B31" s="30">
        <v>53</v>
      </c>
      <c r="C31" s="30">
        <v>48.9</v>
      </c>
      <c r="E31" s="30">
        <v>108.2</v>
      </c>
      <c r="G31" s="32"/>
    </row>
    <row r="32" spans="1:7" ht="15">
      <c r="A32" s="26">
        <v>2002</v>
      </c>
      <c r="B32" s="30">
        <v>49</v>
      </c>
      <c r="C32" s="30">
        <v>44.9</v>
      </c>
      <c r="E32" s="30">
        <v>109.3</v>
      </c>
      <c r="G32" s="32"/>
    </row>
    <row r="33" spans="1:7" ht="15">
      <c r="A33" s="26">
        <v>2003</v>
      </c>
      <c r="B33" s="30">
        <v>48.6</v>
      </c>
      <c r="C33" s="30">
        <v>43.7</v>
      </c>
      <c r="E33" s="30">
        <v>111.3</v>
      </c>
      <c r="G33" s="32"/>
    </row>
    <row r="34" spans="1:7" ht="15">
      <c r="A34" s="26">
        <v>2004</v>
      </c>
      <c r="B34" s="30">
        <v>49.9</v>
      </c>
      <c r="C34" s="30">
        <v>44.6</v>
      </c>
      <c r="E34" s="30">
        <v>112</v>
      </c>
      <c r="G34" s="32"/>
    </row>
    <row r="35" spans="1:7" ht="15">
      <c r="A35" s="26">
        <v>2005</v>
      </c>
      <c r="B35" s="30">
        <v>50.3</v>
      </c>
      <c r="C35" s="30">
        <v>44.4</v>
      </c>
      <c r="E35" s="30">
        <v>113.3</v>
      </c>
      <c r="G35" s="32"/>
    </row>
    <row r="36" spans="1:7" ht="15">
      <c r="A36" s="26">
        <v>2006</v>
      </c>
      <c r="B36" s="30">
        <v>51.3</v>
      </c>
      <c r="C36" s="30">
        <v>44.8</v>
      </c>
      <c r="E36" s="30">
        <v>114.4</v>
      </c>
      <c r="G36" s="32"/>
    </row>
    <row r="37" spans="1:7" ht="15">
      <c r="A37" s="26">
        <v>2007</v>
      </c>
      <c r="B37" s="30">
        <v>51.6</v>
      </c>
      <c r="C37" s="30">
        <v>44.4</v>
      </c>
      <c r="E37" s="30">
        <v>116</v>
      </c>
      <c r="G37" s="32"/>
    </row>
    <row r="38" spans="1:7" ht="15">
      <c r="A38" s="26">
        <v>2008</v>
      </c>
      <c r="B38" s="30">
        <v>55</v>
      </c>
      <c r="C38" s="30">
        <v>47.1</v>
      </c>
      <c r="E38" s="30">
        <v>116.8</v>
      </c>
      <c r="G38" s="32"/>
    </row>
    <row r="39" spans="1:7" ht="15">
      <c r="A39" s="26">
        <v>2009</v>
      </c>
      <c r="B39" s="30">
        <v>52.6</v>
      </c>
      <c r="C39" s="30">
        <v>44.9</v>
      </c>
      <c r="E39" s="30">
        <v>117.2</v>
      </c>
      <c r="G39" s="32"/>
    </row>
    <row r="40" spans="1:7" ht="15">
      <c r="A40" s="26">
        <v>2010</v>
      </c>
      <c r="B40" s="30">
        <v>53.2</v>
      </c>
      <c r="C40" s="30">
        <v>45.3</v>
      </c>
      <c r="E40" s="30">
        <v>117.5</v>
      </c>
      <c r="G40" s="32"/>
    </row>
    <row r="41" spans="1:7" ht="15">
      <c r="A41" s="26">
        <v>2011</v>
      </c>
      <c r="B41" s="30">
        <v>52.9</v>
      </c>
      <c r="C41" s="30">
        <v>44.1</v>
      </c>
      <c r="E41" s="30">
        <v>119.9</v>
      </c>
      <c r="G41" s="32"/>
    </row>
    <row r="42" spans="1:7" ht="15">
      <c r="A42" s="26">
        <v>2012</v>
      </c>
      <c r="B42" s="30">
        <v>53.8</v>
      </c>
      <c r="C42" s="30">
        <v>44.4</v>
      </c>
      <c r="E42" s="30">
        <v>121.1</v>
      </c>
      <c r="G42" s="32"/>
    </row>
    <row r="43" spans="1:7" ht="15">
      <c r="A43" s="26">
        <v>2013</v>
      </c>
      <c r="B43" s="30">
        <v>56.7</v>
      </c>
      <c r="C43" s="30">
        <v>46.3</v>
      </c>
      <c r="E43" s="30">
        <v>122.5</v>
      </c>
      <c r="G43" s="32"/>
    </row>
    <row r="44" spans="1:7" ht="15">
      <c r="A44" s="33">
        <v>2014</v>
      </c>
      <c r="B44" s="30">
        <v>53.2</v>
      </c>
      <c r="C44" s="30">
        <v>43.3</v>
      </c>
      <c r="E44" s="30">
        <v>123</v>
      </c>
      <c r="G44" s="32"/>
    </row>
    <row r="45" spans="1:7" ht="15">
      <c r="A45" s="26">
        <v>2015</v>
      </c>
      <c r="B45" s="30">
        <v>53.6</v>
      </c>
      <c r="C45" s="30">
        <v>43</v>
      </c>
      <c r="E45" s="30">
        <v>124.6</v>
      </c>
      <c r="G45" s="32"/>
    </row>
    <row r="46" spans="1:7" ht="15">
      <c r="A46" s="26">
        <v>2016</v>
      </c>
      <c r="B46" s="30">
        <v>54.9</v>
      </c>
      <c r="C46" s="30">
        <v>43.6</v>
      </c>
      <c r="E46" s="30">
        <v>125.8</v>
      </c>
      <c r="G46" s="32"/>
    </row>
    <row r="47" spans="1:7" ht="15">
      <c r="A47" s="26">
        <v>2017</v>
      </c>
      <c r="B47" s="30">
        <v>56.2</v>
      </c>
      <c r="C47" s="30">
        <v>44.5</v>
      </c>
      <c r="E47" s="30">
        <v>126.2</v>
      </c>
      <c r="G47" s="32"/>
    </row>
    <row r="48" spans="1:7" ht="15">
      <c r="A48" s="26">
        <v>2018</v>
      </c>
      <c r="B48" s="30">
        <v>56</v>
      </c>
      <c r="C48" s="30">
        <v>43.9</v>
      </c>
      <c r="E48" s="30">
        <v>127.7</v>
      </c>
      <c r="G48" s="32"/>
    </row>
    <row r="49" spans="1:7" ht="15">
      <c r="A49" s="26">
        <v>2019</v>
      </c>
      <c r="B49" s="30">
        <v>58.5</v>
      </c>
      <c r="C49" s="30">
        <v>45.5</v>
      </c>
      <c r="E49" s="30">
        <v>128.6</v>
      </c>
      <c r="G49" s="32"/>
    </row>
    <row r="50" spans="1:7" ht="15">
      <c r="A50" s="26"/>
      <c r="B50" s="30"/>
      <c r="C50" s="30"/>
      <c r="E50" s="30"/>
      <c r="G50" s="32"/>
    </row>
    <row r="51" spans="1:3" ht="15">
      <c r="A51" s="34"/>
      <c r="B51" s="34"/>
      <c r="C51" s="34"/>
    </row>
    <row r="52" spans="2:3" ht="15">
      <c r="B52" s="34"/>
      <c r="C52" s="34"/>
    </row>
    <row r="53" spans="2:3" ht="15">
      <c r="B53" s="8"/>
      <c r="C53" s="8"/>
    </row>
    <row r="54" spans="2:3" ht="15">
      <c r="B54" s="8"/>
      <c r="C54" s="8"/>
    </row>
    <row r="55" spans="2:3" ht="15">
      <c r="B55" s="8"/>
      <c r="C55" s="8"/>
    </row>
    <row r="56" spans="2:3" ht="15">
      <c r="B56" s="8"/>
      <c r="C56" s="8"/>
    </row>
    <row r="73" spans="1:3" ht="15">
      <c r="A73" s="35"/>
      <c r="B73" s="35"/>
      <c r="C73" s="35"/>
    </row>
    <row r="83" spans="1:3" ht="17.25">
      <c r="A83" s="36"/>
      <c r="B83" s="36"/>
      <c r="C83" s="36"/>
    </row>
    <row r="126" spans="1:3" ht="15">
      <c r="A126" s="8"/>
      <c r="B126" s="8"/>
      <c r="C126" s="8"/>
    </row>
    <row r="127" spans="1:3" ht="15">
      <c r="A127" s="8"/>
      <c r="B127" s="8"/>
      <c r="C127" s="8"/>
    </row>
    <row r="129" spans="1:3" ht="15">
      <c r="A129" s="8"/>
      <c r="B129" s="8"/>
      <c r="C129" s="8"/>
    </row>
    <row r="130" spans="1:3" ht="15">
      <c r="A130" s="8"/>
      <c r="B130" s="8"/>
      <c r="C130" s="8"/>
    </row>
    <row r="131" spans="1:3" ht="15">
      <c r="A131" s="8"/>
      <c r="B131" s="8"/>
      <c r="C131" s="8"/>
    </row>
    <row r="137" spans="1:3" ht="15">
      <c r="A137" s="8"/>
      <c r="B137" s="8"/>
      <c r="C137"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30" zoomScalePageLayoutView="0" workbookViewId="0" topLeftCell="A25">
      <selection activeCell="P11" sqref="P11"/>
    </sheetView>
  </sheetViews>
  <sheetFormatPr defaultColWidth="9.14062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9.140625" style="1" customWidth="1"/>
  </cols>
  <sheetData>
    <row r="1" ht="15">
      <c r="A1" s="22" t="s">
        <v>94</v>
      </c>
    </row>
    <row r="2" ht="15">
      <c r="A2" s="22" t="s">
        <v>7</v>
      </c>
    </row>
    <row r="3" ht="15">
      <c r="A3" s="1" t="s">
        <v>148</v>
      </c>
    </row>
    <row r="5" spans="3:4" ht="15">
      <c r="C5" s="26" t="s">
        <v>8</v>
      </c>
      <c r="D5" s="26" t="s">
        <v>9</v>
      </c>
    </row>
    <row r="6" spans="2:4" ht="15">
      <c r="B6" s="26"/>
      <c r="C6" s="26" t="s">
        <v>10</v>
      </c>
      <c r="D6" s="26" t="s">
        <v>11</v>
      </c>
    </row>
    <row r="7" spans="1:10" ht="15">
      <c r="A7" s="26">
        <v>1997</v>
      </c>
      <c r="B7" s="26"/>
      <c r="C7" s="38">
        <v>1.747</v>
      </c>
      <c r="D7" s="30">
        <v>61.7</v>
      </c>
      <c r="E7" s="39"/>
      <c r="F7" s="37"/>
      <c r="G7" s="40"/>
      <c r="H7" s="41"/>
      <c r="I7" s="42"/>
      <c r="J7" s="41"/>
    </row>
    <row r="8" spans="1:10" ht="15">
      <c r="A8" s="26">
        <v>1998</v>
      </c>
      <c r="B8" s="26"/>
      <c r="C8" s="38">
        <v>1.767</v>
      </c>
      <c r="D8" s="30">
        <v>74</v>
      </c>
      <c r="E8" s="39"/>
      <c r="F8" s="37"/>
      <c r="G8" s="40"/>
      <c r="H8" s="41"/>
      <c r="I8" s="42"/>
      <c r="J8" s="41"/>
    </row>
    <row r="9" spans="1:10" ht="15">
      <c r="A9" s="26">
        <v>1999</v>
      </c>
      <c r="B9" s="26"/>
      <c r="C9" s="38">
        <v>1.732</v>
      </c>
      <c r="D9" s="30">
        <v>75.2</v>
      </c>
      <c r="E9" s="39"/>
      <c r="F9" s="37"/>
      <c r="G9" s="40"/>
      <c r="H9" s="41"/>
      <c r="I9" s="42"/>
      <c r="J9" s="41"/>
    </row>
    <row r="10" spans="1:10" ht="15">
      <c r="A10" s="43" t="s">
        <v>12</v>
      </c>
      <c r="B10" s="26"/>
      <c r="C10" s="38">
        <v>1.769</v>
      </c>
      <c r="D10" s="30">
        <v>86</v>
      </c>
      <c r="E10" s="39"/>
      <c r="F10" s="37"/>
      <c r="G10" s="40"/>
      <c r="H10" s="41"/>
      <c r="I10" s="42"/>
      <c r="J10" s="41"/>
    </row>
    <row r="11" spans="1:10" ht="15">
      <c r="A11" s="26">
        <v>2001</v>
      </c>
      <c r="B11" s="26"/>
      <c r="C11" s="38">
        <v>1.777</v>
      </c>
      <c r="D11" s="30">
        <v>94.2</v>
      </c>
      <c r="E11" s="39"/>
      <c r="F11" s="37"/>
      <c r="G11" s="40"/>
      <c r="H11" s="41"/>
      <c r="I11" s="42"/>
      <c r="J11" s="41"/>
    </row>
    <row r="12" spans="1:10" ht="15">
      <c r="A12" s="26">
        <v>2002</v>
      </c>
      <c r="B12" s="26"/>
      <c r="C12" s="38">
        <v>1.775</v>
      </c>
      <c r="D12" s="30">
        <v>87</v>
      </c>
      <c r="E12" s="39"/>
      <c r="F12" s="37"/>
      <c r="G12" s="40"/>
      <c r="H12" s="41"/>
      <c r="I12" s="42"/>
      <c r="J12" s="41"/>
    </row>
    <row r="13" spans="1:10" ht="15">
      <c r="A13" s="26">
        <v>2003</v>
      </c>
      <c r="B13" s="26"/>
      <c r="C13" s="38">
        <v>1.723</v>
      </c>
      <c r="D13" s="30">
        <v>83.7</v>
      </c>
      <c r="E13" s="39"/>
      <c r="F13" s="37"/>
      <c r="G13" s="40"/>
      <c r="H13" s="41"/>
      <c r="I13" s="42"/>
      <c r="J13" s="41"/>
    </row>
    <row r="14" spans="1:10" ht="15">
      <c r="A14" s="26">
        <v>2004</v>
      </c>
      <c r="B14" s="26"/>
      <c r="C14" s="38">
        <v>1.721</v>
      </c>
      <c r="D14" s="30">
        <v>85.9</v>
      </c>
      <c r="E14" s="39"/>
      <c r="F14" s="37"/>
      <c r="G14" s="40"/>
      <c r="H14" s="41"/>
      <c r="I14" s="42"/>
      <c r="J14" s="41"/>
    </row>
    <row r="15" spans="1:10" ht="15">
      <c r="A15" s="26">
        <v>2005</v>
      </c>
      <c r="B15" s="26"/>
      <c r="C15" s="38">
        <v>1.707</v>
      </c>
      <c r="D15" s="30">
        <v>85.9</v>
      </c>
      <c r="E15" s="39"/>
      <c r="F15" s="37"/>
      <c r="G15" s="40"/>
      <c r="H15" s="41"/>
      <c r="I15" s="42"/>
      <c r="J15" s="41"/>
    </row>
    <row r="16" spans="1:10" ht="15">
      <c r="A16" s="26">
        <v>2006</v>
      </c>
      <c r="B16" s="26"/>
      <c r="C16" s="38">
        <v>1.763</v>
      </c>
      <c r="D16" s="30">
        <v>90.4</v>
      </c>
      <c r="E16" s="39"/>
      <c r="F16" s="37"/>
      <c r="G16" s="40"/>
      <c r="H16" s="41"/>
      <c r="I16" s="42"/>
      <c r="J16" s="41"/>
    </row>
    <row r="17" spans="1:10" s="26" customFormat="1" ht="15">
      <c r="A17" s="26">
        <v>2007</v>
      </c>
      <c r="C17" s="38">
        <v>1.744</v>
      </c>
      <c r="D17" s="30">
        <v>90</v>
      </c>
      <c r="E17" s="44"/>
      <c r="F17" s="37"/>
      <c r="G17" s="45"/>
      <c r="H17" s="41"/>
      <c r="I17" s="42"/>
      <c r="J17" s="41"/>
    </row>
    <row r="18" spans="1:10" ht="15">
      <c r="A18" s="26">
        <v>2008</v>
      </c>
      <c r="C18" s="38">
        <v>1.751</v>
      </c>
      <c r="D18" s="30">
        <v>96.3</v>
      </c>
      <c r="E18" s="30"/>
      <c r="G18" s="40"/>
      <c r="H18" s="41"/>
      <c r="I18" s="42"/>
      <c r="J18" s="41"/>
    </row>
    <row r="19" spans="1:10" ht="15">
      <c r="A19" s="26">
        <v>2009</v>
      </c>
      <c r="C19" s="38">
        <v>1.729</v>
      </c>
      <c r="D19" s="30">
        <v>90.9</v>
      </c>
      <c r="E19" s="30"/>
      <c r="G19" s="40"/>
      <c r="H19" s="41"/>
      <c r="I19" s="42"/>
      <c r="J19" s="41"/>
    </row>
    <row r="20" spans="1:10" ht="15">
      <c r="A20" s="26">
        <v>2010</v>
      </c>
      <c r="C20" s="38">
        <v>1.748</v>
      </c>
      <c r="D20" s="30">
        <v>93</v>
      </c>
      <c r="E20" s="30"/>
      <c r="G20" s="40"/>
      <c r="H20" s="41"/>
      <c r="I20" s="42"/>
      <c r="J20" s="41"/>
    </row>
    <row r="21" spans="1:10" ht="15">
      <c r="A21" s="26">
        <v>2011</v>
      </c>
      <c r="C21" s="38">
        <v>1.728</v>
      </c>
      <c r="D21" s="30">
        <v>91.4</v>
      </c>
      <c r="E21" s="30"/>
      <c r="G21" s="40"/>
      <c r="H21" s="41"/>
      <c r="I21" s="42"/>
      <c r="J21" s="41"/>
    </row>
    <row r="22" spans="1:10" ht="15">
      <c r="A22" s="26">
        <v>2012</v>
      </c>
      <c r="C22" s="38">
        <v>1.717</v>
      </c>
      <c r="D22" s="30">
        <v>92.4</v>
      </c>
      <c r="G22" s="40"/>
      <c r="H22" s="41"/>
      <c r="I22" s="42"/>
      <c r="J22" s="41"/>
    </row>
    <row r="23" spans="1:4" ht="15">
      <c r="A23" s="26">
        <v>2013</v>
      </c>
      <c r="C23" s="38">
        <v>1.697</v>
      </c>
      <c r="D23" s="30">
        <v>96.2</v>
      </c>
    </row>
    <row r="24" spans="1:4" ht="15">
      <c r="A24" s="26" t="s">
        <v>13</v>
      </c>
      <c r="C24" s="38">
        <v>1.7</v>
      </c>
      <c r="D24" s="30">
        <v>90.4</v>
      </c>
    </row>
    <row r="25" spans="1:4" ht="15">
      <c r="A25" s="26" t="s">
        <v>14</v>
      </c>
      <c r="C25" s="38">
        <v>1.696</v>
      </c>
      <c r="D25" s="30">
        <v>90.9</v>
      </c>
    </row>
    <row r="26" spans="1:4" ht="15">
      <c r="A26" s="26" t="s">
        <v>15</v>
      </c>
      <c r="C26" s="38">
        <v>1.713</v>
      </c>
      <c r="D26" s="30">
        <v>94</v>
      </c>
    </row>
    <row r="27" spans="1:4" ht="15">
      <c r="A27" s="26" t="s">
        <v>16</v>
      </c>
      <c r="C27" s="38">
        <v>1.779</v>
      </c>
      <c r="D27" s="30">
        <v>100</v>
      </c>
    </row>
    <row r="28" spans="1:4" ht="15">
      <c r="A28" s="26" t="s">
        <v>104</v>
      </c>
      <c r="C28" s="38">
        <v>1.777</v>
      </c>
      <c r="D28" s="30">
        <v>99.5</v>
      </c>
    </row>
    <row r="29" spans="1:4" ht="15">
      <c r="A29" s="26" t="s">
        <v>145</v>
      </c>
      <c r="C29" s="38">
        <v>1.741</v>
      </c>
      <c r="D29" s="30">
        <v>101.8</v>
      </c>
    </row>
    <row r="30" spans="1:4" ht="15">
      <c r="A30" s="26"/>
      <c r="C30" s="38"/>
      <c r="D30" s="30"/>
    </row>
    <row r="31" spans="1:4" ht="15">
      <c r="A31" s="26"/>
      <c r="C31" s="38"/>
      <c r="D31" s="30"/>
    </row>
    <row r="32" spans="1:4" ht="15">
      <c r="A32" s="8"/>
      <c r="C32" s="38"/>
      <c r="D32" s="30"/>
    </row>
    <row r="35" spans="1:2" ht="15">
      <c r="A35" s="2"/>
      <c r="B35" s="2"/>
    </row>
    <row r="36" ht="15">
      <c r="B36" s="22"/>
    </row>
    <row r="37" ht="15">
      <c r="B37" s="22"/>
    </row>
    <row r="38" ht="15">
      <c r="B38" s="22"/>
    </row>
    <row r="49"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SheetLayoutView="115" zoomScalePageLayoutView="0" workbookViewId="0" topLeftCell="A22">
      <selection activeCell="Q10" sqref="Q10"/>
    </sheetView>
  </sheetViews>
  <sheetFormatPr defaultColWidth="9.14062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9.140625" style="1" customWidth="1"/>
  </cols>
  <sheetData>
    <row r="1" spans="1:11" ht="15">
      <c r="A1" s="46" t="s">
        <v>95</v>
      </c>
      <c r="B1" s="46"/>
      <c r="H1" s="1"/>
      <c r="J1" s="23"/>
      <c r="K1" s="24"/>
    </row>
    <row r="2" spans="1:2" ht="15">
      <c r="A2" s="46" t="s">
        <v>17</v>
      </c>
      <c r="B2" s="47"/>
    </row>
    <row r="3" spans="1:2" ht="17.25">
      <c r="A3" s="1" t="s">
        <v>149</v>
      </c>
      <c r="B3" s="47"/>
    </row>
    <row r="4" spans="1:2" ht="15">
      <c r="A4" s="25"/>
      <c r="B4" s="47"/>
    </row>
    <row r="5" spans="1:6" ht="15">
      <c r="A5" s="25"/>
      <c r="B5" s="126" t="s">
        <v>18</v>
      </c>
      <c r="C5" s="126"/>
      <c r="D5" s="126"/>
      <c r="E5" s="126"/>
      <c r="F5" s="126"/>
    </row>
    <row r="6" spans="2:14" ht="15">
      <c r="B6" s="1" t="s">
        <v>19</v>
      </c>
      <c r="C6" s="8" t="s">
        <v>20</v>
      </c>
      <c r="D6" s="8" t="s">
        <v>21</v>
      </c>
      <c r="E6" s="8" t="s">
        <v>22</v>
      </c>
      <c r="F6" s="8" t="s">
        <v>23</v>
      </c>
      <c r="G6" s="47"/>
      <c r="H6" s="47"/>
      <c r="I6" s="47"/>
      <c r="J6" s="47"/>
      <c r="K6" s="47"/>
      <c r="L6" s="47"/>
      <c r="M6" s="47"/>
      <c r="N6" s="47"/>
    </row>
    <row r="7" spans="1:14" ht="15">
      <c r="A7" s="26">
        <v>1994</v>
      </c>
      <c r="B7" s="48">
        <v>0.26</v>
      </c>
      <c r="C7" s="48">
        <v>0.36</v>
      </c>
      <c r="D7" s="48">
        <v>0.34</v>
      </c>
      <c r="E7" s="48">
        <v>0.3</v>
      </c>
      <c r="F7" s="48">
        <v>0.17</v>
      </c>
      <c r="G7" s="47"/>
      <c r="H7" s="47"/>
      <c r="I7" s="47"/>
      <c r="J7" s="47"/>
      <c r="K7" s="47"/>
      <c r="L7" s="47"/>
      <c r="M7" s="47"/>
      <c r="N7" s="47"/>
    </row>
    <row r="8" spans="1:13" ht="15">
      <c r="A8" s="26">
        <v>1995</v>
      </c>
      <c r="B8" s="26">
        <v>25</v>
      </c>
      <c r="C8" s="26">
        <v>36</v>
      </c>
      <c r="D8" s="26">
        <v>38</v>
      </c>
      <c r="E8" s="26">
        <v>33</v>
      </c>
      <c r="F8" s="26">
        <v>16</v>
      </c>
      <c r="G8" s="47"/>
      <c r="H8" s="33"/>
      <c r="I8" s="33"/>
      <c r="J8" s="33"/>
      <c r="K8" s="33"/>
      <c r="L8" s="33"/>
      <c r="M8" s="47"/>
    </row>
    <row r="9" spans="1:13" ht="15">
      <c r="A9" s="26">
        <v>1996</v>
      </c>
      <c r="B9" s="26">
        <v>28</v>
      </c>
      <c r="C9" s="26">
        <v>41</v>
      </c>
      <c r="D9" s="26">
        <v>38</v>
      </c>
      <c r="E9" s="26">
        <v>37</v>
      </c>
      <c r="F9" s="26">
        <v>22</v>
      </c>
      <c r="G9" s="47"/>
      <c r="H9" s="33"/>
      <c r="I9" s="33"/>
      <c r="J9" s="33"/>
      <c r="K9" s="33"/>
      <c r="L9" s="33"/>
      <c r="M9" s="47"/>
    </row>
    <row r="10" spans="1:12" ht="15">
      <c r="A10" s="26">
        <v>1997</v>
      </c>
      <c r="B10" s="26">
        <v>27</v>
      </c>
      <c r="C10" s="26">
        <v>42</v>
      </c>
      <c r="D10" s="26">
        <v>44</v>
      </c>
      <c r="E10" s="26">
        <v>41</v>
      </c>
      <c r="F10" s="26">
        <v>24</v>
      </c>
      <c r="G10" s="47"/>
      <c r="H10" s="33"/>
      <c r="I10" s="33"/>
      <c r="J10" s="33"/>
      <c r="K10" s="33"/>
      <c r="L10" s="33"/>
    </row>
    <row r="11" spans="1:13" ht="15">
      <c r="A11" s="26">
        <v>1998</v>
      </c>
      <c r="B11" s="26">
        <v>33</v>
      </c>
      <c r="C11" s="26">
        <v>50</v>
      </c>
      <c r="D11" s="26">
        <v>49</v>
      </c>
      <c r="E11" s="26">
        <v>45</v>
      </c>
      <c r="F11" s="26">
        <v>30</v>
      </c>
      <c r="G11" s="26"/>
      <c r="H11" s="33"/>
      <c r="I11" s="33"/>
      <c r="J11" s="33"/>
      <c r="K11" s="33"/>
      <c r="L11" s="33"/>
      <c r="M11" s="26"/>
    </row>
    <row r="12" spans="1:13" ht="15">
      <c r="A12" s="26">
        <v>1999</v>
      </c>
      <c r="B12" s="26">
        <v>36</v>
      </c>
      <c r="C12" s="26">
        <v>51</v>
      </c>
      <c r="D12" s="26">
        <v>52</v>
      </c>
      <c r="E12" s="26">
        <v>42</v>
      </c>
      <c r="F12" s="26">
        <v>28</v>
      </c>
      <c r="G12" s="33"/>
      <c r="H12" s="33"/>
      <c r="I12" s="33"/>
      <c r="J12" s="33"/>
      <c r="K12" s="33"/>
      <c r="L12" s="33"/>
      <c r="M12" s="26"/>
    </row>
    <row r="13" spans="1:13" ht="15">
      <c r="A13" s="26">
        <v>2000</v>
      </c>
      <c r="B13" s="26">
        <v>37</v>
      </c>
      <c r="C13" s="26">
        <v>57</v>
      </c>
      <c r="D13" s="26">
        <v>59</v>
      </c>
      <c r="E13" s="26">
        <v>51</v>
      </c>
      <c r="F13" s="26">
        <v>27</v>
      </c>
      <c r="G13" s="33"/>
      <c r="H13" s="33"/>
      <c r="I13" s="33"/>
      <c r="J13" s="33"/>
      <c r="K13" s="33"/>
      <c r="L13" s="33"/>
      <c r="M13" s="26"/>
    </row>
    <row r="14" spans="1:13" ht="15">
      <c r="A14" s="26">
        <v>2001</v>
      </c>
      <c r="B14" s="26">
        <v>45</v>
      </c>
      <c r="C14" s="26">
        <v>59</v>
      </c>
      <c r="D14" s="26">
        <v>59</v>
      </c>
      <c r="E14" s="26">
        <v>49</v>
      </c>
      <c r="F14" s="26">
        <v>33</v>
      </c>
      <c r="G14" s="33"/>
      <c r="H14" s="33"/>
      <c r="I14" s="33"/>
      <c r="J14" s="33"/>
      <c r="K14" s="33"/>
      <c r="L14" s="33"/>
      <c r="M14" s="26"/>
    </row>
    <row r="15" spans="1:13" ht="15">
      <c r="A15" s="26">
        <v>2002</v>
      </c>
      <c r="B15" s="26">
        <v>38</v>
      </c>
      <c r="C15" s="26">
        <v>51</v>
      </c>
      <c r="D15" s="26">
        <v>58</v>
      </c>
      <c r="E15" s="26">
        <v>49</v>
      </c>
      <c r="F15" s="26">
        <v>30</v>
      </c>
      <c r="G15" s="33"/>
      <c r="H15" s="33"/>
      <c r="I15" s="33"/>
      <c r="J15" s="33"/>
      <c r="K15" s="33"/>
      <c r="L15" s="33"/>
      <c r="M15" s="26"/>
    </row>
    <row r="16" spans="1:13" ht="15">
      <c r="A16" s="26">
        <v>2003</v>
      </c>
      <c r="B16" s="26">
        <v>36</v>
      </c>
      <c r="C16" s="26">
        <v>50</v>
      </c>
      <c r="D16" s="26">
        <v>56</v>
      </c>
      <c r="E16" s="26">
        <v>48</v>
      </c>
      <c r="F16" s="26">
        <v>30</v>
      </c>
      <c r="G16" s="33"/>
      <c r="H16" s="33"/>
      <c r="I16" s="33"/>
      <c r="J16" s="33"/>
      <c r="K16" s="33"/>
      <c r="L16" s="33"/>
      <c r="M16" s="26"/>
    </row>
    <row r="17" spans="1:13" ht="15">
      <c r="A17" s="26">
        <v>2004</v>
      </c>
      <c r="B17" s="26">
        <v>37</v>
      </c>
      <c r="C17" s="26">
        <v>55</v>
      </c>
      <c r="D17" s="26">
        <v>53</v>
      </c>
      <c r="E17" s="26">
        <v>50</v>
      </c>
      <c r="F17" s="26">
        <v>30</v>
      </c>
      <c r="G17" s="33"/>
      <c r="H17" s="33"/>
      <c r="I17" s="33"/>
      <c r="J17" s="33"/>
      <c r="K17" s="33"/>
      <c r="L17" s="33"/>
      <c r="M17" s="26"/>
    </row>
    <row r="18" spans="1:13" ht="15">
      <c r="A18" s="26">
        <v>2005</v>
      </c>
      <c r="B18" s="26">
        <v>37</v>
      </c>
      <c r="C18" s="26">
        <v>53</v>
      </c>
      <c r="D18" s="26">
        <v>53</v>
      </c>
      <c r="E18" s="26">
        <v>52</v>
      </c>
      <c r="F18" s="26">
        <v>30</v>
      </c>
      <c r="G18" s="33"/>
      <c r="H18" s="33"/>
      <c r="I18" s="33"/>
      <c r="J18" s="33"/>
      <c r="K18" s="33"/>
      <c r="L18" s="33"/>
      <c r="M18" s="26"/>
    </row>
    <row r="19" spans="1:13" ht="15">
      <c r="A19" s="26">
        <v>2006</v>
      </c>
      <c r="B19" s="26">
        <v>34</v>
      </c>
      <c r="C19" s="26">
        <v>49</v>
      </c>
      <c r="D19" s="26">
        <v>60</v>
      </c>
      <c r="E19" s="26">
        <v>49</v>
      </c>
      <c r="F19" s="26">
        <v>33</v>
      </c>
      <c r="G19" s="33"/>
      <c r="H19" s="33"/>
      <c r="I19" s="33"/>
      <c r="J19" s="33"/>
      <c r="K19" s="33"/>
      <c r="L19" s="33"/>
      <c r="M19" s="26"/>
    </row>
    <row r="20" spans="1:13" ht="15">
      <c r="A20" s="26">
        <v>2007</v>
      </c>
      <c r="B20" s="26">
        <v>35</v>
      </c>
      <c r="C20" s="26">
        <v>49</v>
      </c>
      <c r="D20" s="26">
        <v>52</v>
      </c>
      <c r="E20" s="26">
        <v>54</v>
      </c>
      <c r="F20" s="26">
        <v>34</v>
      </c>
      <c r="G20" s="33"/>
      <c r="H20" s="33"/>
      <c r="I20" s="33"/>
      <c r="J20" s="33"/>
      <c r="K20" s="33"/>
      <c r="L20" s="33"/>
      <c r="M20" s="26"/>
    </row>
    <row r="21" spans="1:13" ht="15">
      <c r="A21" s="26">
        <v>2008</v>
      </c>
      <c r="B21" s="26">
        <v>38</v>
      </c>
      <c r="C21" s="26">
        <v>54</v>
      </c>
      <c r="D21" s="26">
        <v>58</v>
      </c>
      <c r="E21" s="26">
        <v>52</v>
      </c>
      <c r="F21" s="26">
        <v>35</v>
      </c>
      <c r="G21" s="33"/>
      <c r="H21" s="33"/>
      <c r="I21" s="33"/>
      <c r="J21" s="33"/>
      <c r="K21" s="33"/>
      <c r="L21" s="33"/>
      <c r="M21" s="26"/>
    </row>
    <row r="22" spans="1:13" ht="15">
      <c r="A22" s="26">
        <v>2009</v>
      </c>
      <c r="B22" s="26">
        <v>35</v>
      </c>
      <c r="C22" s="26">
        <v>51</v>
      </c>
      <c r="D22" s="26">
        <v>57</v>
      </c>
      <c r="E22" s="26">
        <v>49</v>
      </c>
      <c r="F22" s="26">
        <v>34</v>
      </c>
      <c r="G22" s="33"/>
      <c r="H22" s="33"/>
      <c r="I22" s="33"/>
      <c r="J22" s="33"/>
      <c r="K22" s="33"/>
      <c r="L22" s="33"/>
      <c r="M22" s="26"/>
    </row>
    <row r="23" spans="1:13" ht="15">
      <c r="A23" s="26">
        <v>2010</v>
      </c>
      <c r="B23" s="26">
        <v>33</v>
      </c>
      <c r="C23" s="26">
        <v>48</v>
      </c>
      <c r="D23" s="26">
        <v>57</v>
      </c>
      <c r="E23" s="26">
        <v>53</v>
      </c>
      <c r="F23" s="26">
        <v>37</v>
      </c>
      <c r="G23" s="33"/>
      <c r="H23" s="33"/>
      <c r="I23" s="33"/>
      <c r="J23" s="33"/>
      <c r="K23" s="33"/>
      <c r="L23" s="33"/>
      <c r="M23" s="26"/>
    </row>
    <row r="24" spans="1:13" ht="15">
      <c r="A24" s="26">
        <v>2011</v>
      </c>
      <c r="B24" s="26">
        <v>32</v>
      </c>
      <c r="C24" s="26">
        <v>52</v>
      </c>
      <c r="D24" s="26">
        <v>52</v>
      </c>
      <c r="E24" s="26">
        <v>50</v>
      </c>
      <c r="F24" s="26">
        <v>37</v>
      </c>
      <c r="G24" s="33"/>
      <c r="H24" s="33"/>
      <c r="I24" s="33"/>
      <c r="J24" s="33"/>
      <c r="K24" s="33"/>
      <c r="L24" s="33"/>
      <c r="M24" s="26"/>
    </row>
    <row r="25" spans="1:13" ht="15">
      <c r="A25" s="26">
        <v>2012</v>
      </c>
      <c r="B25" s="26">
        <v>34</v>
      </c>
      <c r="C25" s="26">
        <v>52</v>
      </c>
      <c r="D25" s="26">
        <v>53</v>
      </c>
      <c r="E25" s="26">
        <v>52</v>
      </c>
      <c r="F25" s="26">
        <v>34</v>
      </c>
      <c r="G25" s="33"/>
      <c r="H25" s="33"/>
      <c r="I25" s="33"/>
      <c r="J25" s="33"/>
      <c r="K25" s="33"/>
      <c r="L25" s="33"/>
      <c r="M25" s="26"/>
    </row>
    <row r="26" spans="1:13" ht="15">
      <c r="A26" s="26">
        <v>2013</v>
      </c>
      <c r="B26" s="26">
        <v>31</v>
      </c>
      <c r="C26" s="26">
        <v>49</v>
      </c>
      <c r="D26" s="26">
        <v>60</v>
      </c>
      <c r="E26" s="26">
        <v>58</v>
      </c>
      <c r="F26" s="26">
        <v>37</v>
      </c>
      <c r="G26" s="33"/>
      <c r="H26" s="33"/>
      <c r="I26" s="33"/>
      <c r="J26" s="33"/>
      <c r="K26" s="33"/>
      <c r="L26" s="33"/>
      <c r="M26" s="26"/>
    </row>
    <row r="27" spans="1:13" ht="15">
      <c r="A27" s="26">
        <v>2014</v>
      </c>
      <c r="B27" s="26">
        <v>34</v>
      </c>
      <c r="C27" s="26">
        <v>49</v>
      </c>
      <c r="D27" s="26">
        <v>53</v>
      </c>
      <c r="E27" s="26">
        <v>50</v>
      </c>
      <c r="F27" s="26">
        <v>34</v>
      </c>
      <c r="G27" s="33"/>
      <c r="H27" s="33"/>
      <c r="I27" s="33"/>
      <c r="J27" s="33"/>
      <c r="K27" s="33"/>
      <c r="L27" s="33"/>
      <c r="M27" s="26"/>
    </row>
    <row r="28" spans="1:13" ht="15">
      <c r="A28" s="26">
        <v>2015</v>
      </c>
      <c r="B28" s="26">
        <v>32</v>
      </c>
      <c r="C28" s="26">
        <v>48</v>
      </c>
      <c r="D28" s="26">
        <v>54</v>
      </c>
      <c r="E28" s="26">
        <v>48</v>
      </c>
      <c r="F28" s="26">
        <v>36</v>
      </c>
      <c r="G28" s="33"/>
      <c r="H28" s="33"/>
      <c r="I28" s="33"/>
      <c r="J28" s="33"/>
      <c r="K28" s="33"/>
      <c r="L28" s="33"/>
      <c r="M28" s="26"/>
    </row>
    <row r="29" spans="1:13" ht="15">
      <c r="A29" s="26">
        <v>2016</v>
      </c>
      <c r="B29" s="26">
        <v>35</v>
      </c>
      <c r="C29" s="26">
        <v>46</v>
      </c>
      <c r="D29" s="26">
        <v>54</v>
      </c>
      <c r="E29" s="26">
        <v>50</v>
      </c>
      <c r="F29" s="26">
        <v>37</v>
      </c>
      <c r="G29" s="33"/>
      <c r="H29" s="33"/>
      <c r="I29" s="33"/>
      <c r="J29" s="33"/>
      <c r="K29" s="33"/>
      <c r="L29" s="33"/>
      <c r="M29" s="26"/>
    </row>
    <row r="30" spans="1:13" ht="15">
      <c r="A30" s="26">
        <v>2017</v>
      </c>
      <c r="B30" s="26">
        <v>37</v>
      </c>
      <c r="C30" s="26">
        <v>47</v>
      </c>
      <c r="D30" s="26">
        <v>58</v>
      </c>
      <c r="E30" s="26">
        <v>51</v>
      </c>
      <c r="F30" s="26">
        <v>35</v>
      </c>
      <c r="G30" s="33"/>
      <c r="H30" s="33"/>
      <c r="I30" s="33"/>
      <c r="J30" s="33"/>
      <c r="K30" s="33"/>
      <c r="L30" s="33"/>
      <c r="M30" s="26"/>
    </row>
    <row r="31" spans="1:13" ht="15">
      <c r="A31" s="26">
        <v>2018</v>
      </c>
      <c r="B31" s="26">
        <v>36</v>
      </c>
      <c r="C31" s="26">
        <v>49</v>
      </c>
      <c r="D31" s="26">
        <v>54</v>
      </c>
      <c r="E31" s="26">
        <v>48</v>
      </c>
      <c r="F31" s="26">
        <v>37</v>
      </c>
      <c r="G31" s="33"/>
      <c r="H31" s="33"/>
      <c r="I31" s="33"/>
      <c r="J31" s="33"/>
      <c r="K31" s="33"/>
      <c r="L31" s="33"/>
      <c r="M31" s="26"/>
    </row>
    <row r="32" spans="1:13" ht="15">
      <c r="A32" s="26">
        <v>2019</v>
      </c>
      <c r="B32" s="26">
        <v>36</v>
      </c>
      <c r="C32" s="26">
        <v>56</v>
      </c>
      <c r="D32" s="26">
        <v>54</v>
      </c>
      <c r="E32" s="26">
        <v>50</v>
      </c>
      <c r="F32" s="26">
        <v>37</v>
      </c>
      <c r="G32" s="33"/>
      <c r="H32" s="33"/>
      <c r="I32" s="33"/>
      <c r="J32" s="33"/>
      <c r="K32" s="33"/>
      <c r="L32" s="33"/>
      <c r="M32" s="26"/>
    </row>
    <row r="33" spans="1:13" ht="15">
      <c r="A33" s="26"/>
      <c r="F33" s="26"/>
      <c r="G33" s="33"/>
      <c r="H33" s="33"/>
      <c r="I33" s="33"/>
      <c r="J33" s="33"/>
      <c r="K33" s="33"/>
      <c r="L33" s="33"/>
      <c r="M33" s="26"/>
    </row>
    <row r="34" spans="1:6" ht="15">
      <c r="A34" s="8"/>
      <c r="B34" s="33"/>
      <c r="F34" s="33"/>
    </row>
    <row r="37" ht="15">
      <c r="A37" s="8"/>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zoomScaleSheetLayoutView="100" zoomScalePageLayoutView="0" workbookViewId="0" topLeftCell="A52">
      <selection activeCell="S9" sqref="S9"/>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6" t="s">
        <v>96</v>
      </c>
    </row>
    <row r="2" ht="15">
      <c r="A2" s="22" t="s">
        <v>24</v>
      </c>
    </row>
    <row r="3" ht="17.25">
      <c r="A3" s="8" t="s">
        <v>150</v>
      </c>
    </row>
    <row r="4" ht="15">
      <c r="A4" s="34"/>
    </row>
    <row r="5" ht="15">
      <c r="A5" s="34"/>
    </row>
    <row r="6" spans="2:6" ht="15">
      <c r="B6" s="126" t="s">
        <v>25</v>
      </c>
      <c r="C6" s="126"/>
      <c r="D6" s="126"/>
      <c r="E6" s="126"/>
      <c r="F6" s="126"/>
    </row>
    <row r="7" spans="1:6" ht="15">
      <c r="A7" s="49"/>
      <c r="B7" s="1" t="s">
        <v>19</v>
      </c>
      <c r="C7" s="8" t="s">
        <v>20</v>
      </c>
      <c r="D7" s="8" t="s">
        <v>21</v>
      </c>
      <c r="E7" s="8" t="s">
        <v>22</v>
      </c>
      <c r="F7" s="8" t="s">
        <v>23</v>
      </c>
    </row>
    <row r="8" spans="1:15" ht="15">
      <c r="A8" s="27">
        <v>1994</v>
      </c>
      <c r="B8" s="50">
        <v>0.24</v>
      </c>
      <c r="C8" s="50">
        <v>0.29</v>
      </c>
      <c r="D8" s="50">
        <v>0.21</v>
      </c>
      <c r="E8" s="50">
        <v>0.13</v>
      </c>
      <c r="F8" s="50">
        <v>0.13</v>
      </c>
      <c r="H8" s="82"/>
      <c r="K8" s="51"/>
      <c r="L8" s="51"/>
      <c r="M8" s="51"/>
      <c r="N8" s="51"/>
      <c r="O8" s="51"/>
    </row>
    <row r="9" spans="1:13" ht="15">
      <c r="A9" s="27">
        <v>1995</v>
      </c>
      <c r="B9" s="33">
        <v>22</v>
      </c>
      <c r="C9" s="33">
        <v>29</v>
      </c>
      <c r="D9" s="26">
        <v>23</v>
      </c>
      <c r="E9" s="26">
        <v>14</v>
      </c>
      <c r="F9" s="26">
        <v>12</v>
      </c>
      <c r="H9" s="82"/>
      <c r="I9" s="51"/>
      <c r="J9" s="51"/>
      <c r="K9" s="51"/>
      <c r="L9" s="51"/>
      <c r="M9" s="51"/>
    </row>
    <row r="10" spans="1:13" ht="15">
      <c r="A10" s="27">
        <v>1996</v>
      </c>
      <c r="B10" s="33">
        <v>21</v>
      </c>
      <c r="C10" s="33">
        <v>29</v>
      </c>
      <c r="D10" s="26">
        <v>21</v>
      </c>
      <c r="E10" s="26">
        <v>14</v>
      </c>
      <c r="F10" s="26">
        <v>15</v>
      </c>
      <c r="H10" s="82"/>
      <c r="I10" s="51"/>
      <c r="J10" s="51"/>
      <c r="K10" s="51"/>
      <c r="L10" s="51"/>
      <c r="M10" s="51"/>
    </row>
    <row r="11" spans="1:13" ht="15">
      <c r="A11" s="27">
        <v>1997</v>
      </c>
      <c r="B11" s="33">
        <v>19</v>
      </c>
      <c r="C11" s="33">
        <v>28</v>
      </c>
      <c r="D11" s="26">
        <v>23</v>
      </c>
      <c r="E11" s="26">
        <v>15</v>
      </c>
      <c r="F11" s="26">
        <v>15</v>
      </c>
      <c r="H11" s="82"/>
      <c r="I11" s="51"/>
      <c r="J11" s="51"/>
      <c r="K11" s="51"/>
      <c r="L11" s="51"/>
      <c r="M11" s="51"/>
    </row>
    <row r="12" spans="1:13" ht="15">
      <c r="A12" s="27">
        <v>1998</v>
      </c>
      <c r="B12" s="33">
        <v>20</v>
      </c>
      <c r="C12" s="33">
        <v>28</v>
      </c>
      <c r="D12" s="26">
        <v>23</v>
      </c>
      <c r="E12" s="26">
        <v>14</v>
      </c>
      <c r="F12" s="26">
        <v>15</v>
      </c>
      <c r="H12" s="82"/>
      <c r="I12" s="51"/>
      <c r="J12" s="51"/>
      <c r="K12" s="51"/>
      <c r="L12" s="51"/>
      <c r="M12" s="51"/>
    </row>
    <row r="13" spans="1:13" ht="15">
      <c r="A13" s="27">
        <v>1999</v>
      </c>
      <c r="B13" s="33">
        <v>21</v>
      </c>
      <c r="C13" s="33">
        <v>28</v>
      </c>
      <c r="D13" s="26">
        <v>24</v>
      </c>
      <c r="E13" s="26">
        <v>13</v>
      </c>
      <c r="F13" s="26">
        <v>14</v>
      </c>
      <c r="H13" s="82"/>
      <c r="I13" s="51"/>
      <c r="J13" s="51"/>
      <c r="K13" s="51"/>
      <c r="L13" s="51"/>
      <c r="M13" s="51"/>
    </row>
    <row r="14" spans="1:13" ht="15">
      <c r="A14" s="26">
        <v>2000</v>
      </c>
      <c r="B14" s="33">
        <v>19</v>
      </c>
      <c r="C14" s="33">
        <v>28</v>
      </c>
      <c r="D14" s="26">
        <v>26</v>
      </c>
      <c r="E14" s="26">
        <v>14</v>
      </c>
      <c r="F14" s="26">
        <v>13</v>
      </c>
      <c r="H14" s="82"/>
      <c r="I14" s="51"/>
      <c r="J14" s="51"/>
      <c r="K14" s="51"/>
      <c r="L14" s="51"/>
      <c r="M14" s="51"/>
    </row>
    <row r="15" spans="1:13" ht="15">
      <c r="A15" s="26">
        <v>2001</v>
      </c>
      <c r="B15" s="33">
        <v>21</v>
      </c>
      <c r="C15" s="33">
        <v>27</v>
      </c>
      <c r="D15" s="26">
        <v>25</v>
      </c>
      <c r="E15" s="26">
        <v>13</v>
      </c>
      <c r="F15" s="26">
        <v>14</v>
      </c>
      <c r="H15" s="82"/>
      <c r="I15" s="51"/>
      <c r="J15" s="51"/>
      <c r="K15" s="51"/>
      <c r="L15" s="51"/>
      <c r="M15" s="51"/>
    </row>
    <row r="16" spans="1:13" ht="15">
      <c r="A16" s="26">
        <v>2002</v>
      </c>
      <c r="B16" s="33">
        <v>20</v>
      </c>
      <c r="C16" s="33">
        <v>25</v>
      </c>
      <c r="D16" s="26">
        <v>26</v>
      </c>
      <c r="E16" s="26">
        <v>15</v>
      </c>
      <c r="F16" s="26">
        <v>14</v>
      </c>
      <c r="H16" s="82"/>
      <c r="I16" s="51"/>
      <c r="J16" s="51"/>
      <c r="K16" s="51"/>
      <c r="L16" s="51"/>
      <c r="M16" s="51"/>
    </row>
    <row r="17" spans="1:13" ht="15">
      <c r="A17" s="26">
        <v>2003</v>
      </c>
      <c r="B17" s="33">
        <v>19</v>
      </c>
      <c r="C17" s="33">
        <v>25</v>
      </c>
      <c r="D17" s="26">
        <v>26</v>
      </c>
      <c r="E17" s="26">
        <v>16</v>
      </c>
      <c r="F17" s="26">
        <v>14</v>
      </c>
      <c r="H17" s="82"/>
      <c r="I17" s="51"/>
      <c r="J17" s="51"/>
      <c r="K17" s="51"/>
      <c r="L17" s="51"/>
      <c r="M17" s="51"/>
    </row>
    <row r="18" spans="1:13" ht="15">
      <c r="A18" s="26">
        <v>2004</v>
      </c>
      <c r="B18" s="33">
        <v>19</v>
      </c>
      <c r="C18" s="33">
        <v>26</v>
      </c>
      <c r="D18" s="26">
        <v>24</v>
      </c>
      <c r="E18" s="26">
        <v>17</v>
      </c>
      <c r="F18" s="26">
        <v>14</v>
      </c>
      <c r="H18" s="82"/>
      <c r="I18" s="51"/>
      <c r="J18" s="51"/>
      <c r="K18" s="51"/>
      <c r="L18" s="51"/>
      <c r="M18" s="51"/>
    </row>
    <row r="19" spans="1:13" ht="15">
      <c r="A19" s="26">
        <v>2005</v>
      </c>
      <c r="B19" s="33">
        <v>19</v>
      </c>
      <c r="C19" s="33">
        <v>24</v>
      </c>
      <c r="D19" s="26">
        <v>25</v>
      </c>
      <c r="E19" s="26">
        <v>18</v>
      </c>
      <c r="F19" s="26">
        <v>14</v>
      </c>
      <c r="H19" s="82"/>
      <c r="I19" s="51"/>
      <c r="J19" s="51"/>
      <c r="K19" s="51"/>
      <c r="L19" s="51"/>
      <c r="M19" s="51"/>
    </row>
    <row r="20" spans="1:13" ht="15">
      <c r="A20" s="26">
        <v>2006</v>
      </c>
      <c r="B20" s="33">
        <v>17</v>
      </c>
      <c r="C20" s="33">
        <v>22</v>
      </c>
      <c r="D20" s="26">
        <v>28</v>
      </c>
      <c r="E20" s="26">
        <v>18</v>
      </c>
      <c r="F20" s="26">
        <v>15</v>
      </c>
      <c r="H20" s="82"/>
      <c r="I20" s="51"/>
      <c r="J20" s="51"/>
      <c r="K20" s="51"/>
      <c r="L20" s="51"/>
      <c r="M20" s="51"/>
    </row>
    <row r="21" spans="1:13" ht="15">
      <c r="A21" s="26">
        <v>2007</v>
      </c>
      <c r="B21" s="33">
        <v>18</v>
      </c>
      <c r="C21" s="33">
        <v>22</v>
      </c>
      <c r="D21" s="26">
        <v>24</v>
      </c>
      <c r="E21" s="26">
        <v>20</v>
      </c>
      <c r="F21" s="26">
        <v>16</v>
      </c>
      <c r="H21" s="82"/>
      <c r="I21" s="51"/>
      <c r="J21" s="51"/>
      <c r="K21" s="51"/>
      <c r="L21" s="51"/>
      <c r="M21" s="51"/>
    </row>
    <row r="22" spans="1:13" ht="15">
      <c r="A22" s="26">
        <v>2008</v>
      </c>
      <c r="B22" s="33">
        <v>18</v>
      </c>
      <c r="C22" s="33">
        <v>22</v>
      </c>
      <c r="D22" s="26">
        <v>26</v>
      </c>
      <c r="E22" s="26">
        <v>19</v>
      </c>
      <c r="F22" s="26">
        <v>15</v>
      </c>
      <c r="H22" s="82"/>
      <c r="I22" s="51"/>
      <c r="J22" s="51"/>
      <c r="K22" s="51"/>
      <c r="L22" s="51"/>
      <c r="M22" s="51"/>
    </row>
    <row r="23" spans="1:13" ht="15">
      <c r="A23" s="26">
        <v>2009</v>
      </c>
      <c r="B23" s="33">
        <v>17</v>
      </c>
      <c r="C23" s="33">
        <v>21</v>
      </c>
      <c r="D23" s="26">
        <v>27</v>
      </c>
      <c r="E23" s="26">
        <v>19</v>
      </c>
      <c r="F23" s="26">
        <v>16</v>
      </c>
      <c r="H23" s="82"/>
      <c r="I23" s="51"/>
      <c r="J23" s="51"/>
      <c r="K23" s="51"/>
      <c r="L23" s="51"/>
      <c r="M23" s="51"/>
    </row>
    <row r="24" spans="1:13" ht="15">
      <c r="A24" s="26">
        <v>2010</v>
      </c>
      <c r="B24" s="33">
        <v>16</v>
      </c>
      <c r="C24" s="33">
        <v>19</v>
      </c>
      <c r="D24" s="26">
        <v>27</v>
      </c>
      <c r="E24" s="26">
        <v>20</v>
      </c>
      <c r="F24" s="26">
        <v>18</v>
      </c>
      <c r="H24" s="82"/>
      <c r="I24" s="51"/>
      <c r="J24" s="51"/>
      <c r="K24" s="51"/>
      <c r="L24" s="51"/>
      <c r="M24" s="51"/>
    </row>
    <row r="25" spans="1:13" ht="15">
      <c r="A25" s="26">
        <v>2011</v>
      </c>
      <c r="B25" s="33">
        <v>16</v>
      </c>
      <c r="C25" s="33">
        <v>21</v>
      </c>
      <c r="D25" s="26">
        <v>24</v>
      </c>
      <c r="E25" s="26">
        <v>21</v>
      </c>
      <c r="F25" s="26">
        <v>18</v>
      </c>
      <c r="H25" s="82"/>
      <c r="I25" s="51"/>
      <c r="J25" s="51"/>
      <c r="K25" s="51"/>
      <c r="L25" s="51"/>
      <c r="M25" s="51"/>
    </row>
    <row r="26" spans="1:12" ht="15">
      <c r="A26" s="26">
        <v>2012</v>
      </c>
      <c r="B26" s="26">
        <v>17</v>
      </c>
      <c r="C26" s="26">
        <v>20</v>
      </c>
      <c r="D26" s="26">
        <v>24</v>
      </c>
      <c r="E26" s="26">
        <v>22</v>
      </c>
      <c r="F26" s="26">
        <v>17</v>
      </c>
      <c r="H26" s="82"/>
      <c r="I26" s="51"/>
      <c r="J26" s="51"/>
      <c r="K26" s="51"/>
      <c r="L26" s="51"/>
    </row>
    <row r="27" spans="1:12" ht="15">
      <c r="A27" s="26">
        <v>2013</v>
      </c>
      <c r="B27" s="26">
        <v>15</v>
      </c>
      <c r="C27" s="26">
        <v>19</v>
      </c>
      <c r="D27" s="26">
        <v>25</v>
      </c>
      <c r="E27" s="26">
        <v>23</v>
      </c>
      <c r="F27" s="26">
        <v>18</v>
      </c>
      <c r="H27" s="82"/>
      <c r="I27" s="51"/>
      <c r="J27" s="51"/>
      <c r="K27" s="51"/>
      <c r="L27" s="51"/>
    </row>
    <row r="28" spans="1:12" ht="15">
      <c r="A28" s="26">
        <v>2014</v>
      </c>
      <c r="B28" s="26">
        <v>17</v>
      </c>
      <c r="C28" s="26">
        <v>19</v>
      </c>
      <c r="D28" s="26">
        <v>24</v>
      </c>
      <c r="E28" s="26">
        <v>22</v>
      </c>
      <c r="F28" s="26">
        <v>18</v>
      </c>
      <c r="H28" s="82"/>
      <c r="I28" s="51"/>
      <c r="J28" s="51"/>
      <c r="K28" s="51"/>
      <c r="L28" s="51"/>
    </row>
    <row r="29" spans="1:12" ht="15">
      <c r="A29" s="26">
        <v>2015</v>
      </c>
      <c r="B29" s="26">
        <v>16</v>
      </c>
      <c r="C29" s="26">
        <v>19</v>
      </c>
      <c r="D29" s="26">
        <v>24</v>
      </c>
      <c r="E29" s="26">
        <v>21</v>
      </c>
      <c r="F29" s="26">
        <v>20</v>
      </c>
      <c r="H29" s="82"/>
      <c r="I29" s="51"/>
      <c r="J29" s="51"/>
      <c r="K29" s="51"/>
      <c r="L29" s="51"/>
    </row>
    <row r="30" spans="1:12" ht="15">
      <c r="A30" s="26">
        <v>2016</v>
      </c>
      <c r="B30" s="26">
        <v>16</v>
      </c>
      <c r="C30" s="26">
        <v>18</v>
      </c>
      <c r="D30" s="26">
        <v>23</v>
      </c>
      <c r="E30" s="26">
        <v>22</v>
      </c>
      <c r="F30" s="26">
        <v>21</v>
      </c>
      <c r="H30" s="82"/>
      <c r="I30" s="51"/>
      <c r="J30" s="51"/>
      <c r="K30" s="51"/>
      <c r="L30" s="51"/>
    </row>
    <row r="31" spans="1:12" ht="15">
      <c r="A31" s="26">
        <v>2017</v>
      </c>
      <c r="B31" s="26">
        <v>17</v>
      </c>
      <c r="C31" s="26">
        <v>18</v>
      </c>
      <c r="D31" s="26">
        <v>23</v>
      </c>
      <c r="E31" s="26">
        <v>22</v>
      </c>
      <c r="F31" s="26">
        <v>20</v>
      </c>
      <c r="H31" s="82"/>
      <c r="I31" s="51"/>
      <c r="J31" s="51"/>
      <c r="K31" s="51"/>
      <c r="L31" s="51"/>
    </row>
    <row r="32" spans="1:12" ht="15">
      <c r="A32" s="26">
        <v>2018</v>
      </c>
      <c r="B32" s="26">
        <v>17</v>
      </c>
      <c r="C32" s="26">
        <v>19</v>
      </c>
      <c r="D32" s="26">
        <v>22</v>
      </c>
      <c r="E32" s="26">
        <v>21</v>
      </c>
      <c r="F32" s="26">
        <v>21</v>
      </c>
      <c r="H32" s="82"/>
      <c r="I32" s="51"/>
      <c r="J32" s="51"/>
      <c r="K32" s="51"/>
      <c r="L32" s="51"/>
    </row>
    <row r="33" spans="1:12" ht="15">
      <c r="A33" s="26">
        <v>2019</v>
      </c>
      <c r="B33" s="26">
        <v>17</v>
      </c>
      <c r="C33" s="26">
        <v>20</v>
      </c>
      <c r="D33" s="26">
        <v>20</v>
      </c>
      <c r="E33" s="26">
        <v>21</v>
      </c>
      <c r="F33" s="26">
        <v>22</v>
      </c>
      <c r="H33" s="82"/>
      <c r="I33" s="51"/>
      <c r="J33" s="51"/>
      <c r="K33" s="51"/>
      <c r="L33" s="51"/>
    </row>
    <row r="34" spans="1:6" ht="15">
      <c r="A34" s="47"/>
      <c r="B34" s="33"/>
      <c r="C34" s="33"/>
      <c r="D34" s="33"/>
      <c r="E34" s="33"/>
      <c r="F34" s="33"/>
    </row>
    <row r="35" spans="2:6" ht="17.25">
      <c r="B35" s="126" t="s">
        <v>85</v>
      </c>
      <c r="C35" s="126"/>
      <c r="D35" s="126"/>
      <c r="E35" s="126"/>
      <c r="F35" s="126"/>
    </row>
    <row r="36" spans="1:6" ht="15">
      <c r="A36" s="46"/>
      <c r="B36" s="1" t="s">
        <v>19</v>
      </c>
      <c r="C36" s="8" t="s">
        <v>20</v>
      </c>
      <c r="D36" s="8" t="s">
        <v>21</v>
      </c>
      <c r="E36" s="8" t="s">
        <v>22</v>
      </c>
      <c r="F36" s="8" t="s">
        <v>23</v>
      </c>
    </row>
    <row r="37" spans="1:15" ht="15">
      <c r="A37" s="27">
        <v>1994</v>
      </c>
      <c r="B37" s="50">
        <v>0.26</v>
      </c>
      <c r="C37" s="50">
        <v>0.23</v>
      </c>
      <c r="D37" s="50">
        <v>0.17</v>
      </c>
      <c r="E37" s="50">
        <v>0.13</v>
      </c>
      <c r="F37" s="50">
        <v>0.21</v>
      </c>
      <c r="H37" s="82"/>
      <c r="K37" s="51"/>
      <c r="L37" s="51"/>
      <c r="M37" s="51"/>
      <c r="N37" s="51"/>
      <c r="O37" s="51"/>
    </row>
    <row r="38" spans="1:13" ht="15">
      <c r="A38" s="27">
        <v>1995</v>
      </c>
      <c r="B38" s="33">
        <v>25</v>
      </c>
      <c r="C38" s="33">
        <v>23</v>
      </c>
      <c r="D38" s="26">
        <v>18</v>
      </c>
      <c r="E38" s="26">
        <v>12</v>
      </c>
      <c r="F38" s="26">
        <v>22</v>
      </c>
      <c r="H38" s="82"/>
      <c r="I38" s="51"/>
      <c r="J38" s="51"/>
      <c r="K38" s="51"/>
      <c r="L38" s="51"/>
      <c r="M38" s="51"/>
    </row>
    <row r="39" spans="1:13" ht="15">
      <c r="A39" s="27">
        <v>1996</v>
      </c>
      <c r="B39" s="33">
        <v>25</v>
      </c>
      <c r="C39" s="33">
        <v>23</v>
      </c>
      <c r="D39" s="26">
        <v>18</v>
      </c>
      <c r="E39" s="26">
        <v>12</v>
      </c>
      <c r="F39" s="26">
        <v>22</v>
      </c>
      <c r="H39" s="82"/>
      <c r="I39" s="51"/>
      <c r="J39" s="51"/>
      <c r="K39" s="51"/>
      <c r="L39" s="51"/>
      <c r="M39" s="51"/>
    </row>
    <row r="40" spans="1:13" ht="15">
      <c r="A40" s="27">
        <v>1997</v>
      </c>
      <c r="B40" s="33">
        <v>24</v>
      </c>
      <c r="C40" s="33">
        <v>24</v>
      </c>
      <c r="D40" s="26">
        <v>19</v>
      </c>
      <c r="E40" s="26">
        <v>12</v>
      </c>
      <c r="F40" s="26">
        <v>21</v>
      </c>
      <c r="H40" s="82"/>
      <c r="I40" s="51"/>
      <c r="J40" s="51"/>
      <c r="K40" s="51"/>
      <c r="L40" s="51"/>
      <c r="M40" s="51"/>
    </row>
    <row r="41" spans="1:13" ht="15">
      <c r="A41" s="27">
        <v>1998</v>
      </c>
      <c r="B41" s="33">
        <v>24</v>
      </c>
      <c r="C41" s="33">
        <v>23</v>
      </c>
      <c r="D41" s="26">
        <v>19</v>
      </c>
      <c r="E41" s="26">
        <v>13</v>
      </c>
      <c r="F41" s="26">
        <v>21</v>
      </c>
      <c r="H41" s="82"/>
      <c r="I41" s="51"/>
      <c r="J41" s="51"/>
      <c r="K41" s="51"/>
      <c r="L41" s="51"/>
      <c r="M41" s="51"/>
    </row>
    <row r="42" spans="1:13" ht="15">
      <c r="A42" s="27">
        <v>1999</v>
      </c>
      <c r="B42" s="33">
        <v>24</v>
      </c>
      <c r="C42" s="33">
        <v>23</v>
      </c>
      <c r="D42" s="26">
        <v>19</v>
      </c>
      <c r="E42" s="26">
        <v>13</v>
      </c>
      <c r="F42" s="26">
        <v>21</v>
      </c>
      <c r="H42" s="82"/>
      <c r="I42" s="51"/>
      <c r="J42" s="51"/>
      <c r="K42" s="51"/>
      <c r="L42" s="51"/>
      <c r="M42" s="51"/>
    </row>
    <row r="43" spans="1:13" ht="15">
      <c r="A43" s="26">
        <v>2000</v>
      </c>
      <c r="B43" s="33">
        <v>23</v>
      </c>
      <c r="C43" s="33">
        <v>23</v>
      </c>
      <c r="D43" s="26">
        <v>20</v>
      </c>
      <c r="E43" s="26">
        <v>13</v>
      </c>
      <c r="F43" s="26">
        <v>21</v>
      </c>
      <c r="H43" s="82"/>
      <c r="I43" s="51"/>
      <c r="J43" s="51"/>
      <c r="K43" s="51"/>
      <c r="L43" s="51"/>
      <c r="M43" s="51"/>
    </row>
    <row r="44" spans="1:13" ht="15">
      <c r="A44" s="26">
        <v>2001</v>
      </c>
      <c r="B44" s="33">
        <v>24</v>
      </c>
      <c r="C44" s="33">
        <v>22</v>
      </c>
      <c r="D44" s="26">
        <v>20</v>
      </c>
      <c r="E44" s="26">
        <v>13</v>
      </c>
      <c r="F44" s="26">
        <v>21</v>
      </c>
      <c r="H44" s="82"/>
      <c r="I44" s="51"/>
      <c r="J44" s="51"/>
      <c r="K44" s="51"/>
      <c r="L44" s="51"/>
      <c r="M44" s="51"/>
    </row>
    <row r="45" spans="1:13" ht="15">
      <c r="A45" s="26">
        <v>2002</v>
      </c>
      <c r="B45" s="33">
        <v>23</v>
      </c>
      <c r="C45" s="33">
        <v>22</v>
      </c>
      <c r="D45" s="26">
        <v>20</v>
      </c>
      <c r="E45" s="26">
        <v>14</v>
      </c>
      <c r="F45" s="26">
        <v>21</v>
      </c>
      <c r="H45" s="82"/>
      <c r="I45" s="51"/>
      <c r="J45" s="51"/>
      <c r="K45" s="51"/>
      <c r="L45" s="51"/>
      <c r="M45" s="51"/>
    </row>
    <row r="46" spans="1:13" ht="15">
      <c r="A46" s="26">
        <v>2003</v>
      </c>
      <c r="B46" s="33">
        <v>23</v>
      </c>
      <c r="C46" s="33">
        <v>22</v>
      </c>
      <c r="D46" s="26">
        <v>20</v>
      </c>
      <c r="E46" s="26">
        <v>15</v>
      </c>
      <c r="F46" s="26">
        <v>20</v>
      </c>
      <c r="H46" s="82"/>
      <c r="I46" s="51"/>
      <c r="J46" s="51"/>
      <c r="K46" s="51"/>
      <c r="L46" s="51"/>
      <c r="M46" s="51"/>
    </row>
    <row r="47" spans="1:13" ht="15">
      <c r="A47" s="26">
        <v>2004</v>
      </c>
      <c r="B47" s="33">
        <v>23</v>
      </c>
      <c r="C47" s="33">
        <v>21</v>
      </c>
      <c r="D47" s="26">
        <v>21</v>
      </c>
      <c r="E47" s="26">
        <v>15</v>
      </c>
      <c r="F47" s="26">
        <v>20</v>
      </c>
      <c r="H47" s="82"/>
      <c r="I47" s="51"/>
      <c r="J47" s="51"/>
      <c r="K47" s="51"/>
      <c r="L47" s="51"/>
      <c r="M47" s="51"/>
    </row>
    <row r="48" spans="1:13" ht="15">
      <c r="A48" s="26">
        <v>2005</v>
      </c>
      <c r="B48" s="33">
        <v>23</v>
      </c>
      <c r="C48" s="33">
        <v>21</v>
      </c>
      <c r="D48" s="26">
        <v>21</v>
      </c>
      <c r="E48" s="26">
        <v>15</v>
      </c>
      <c r="F48" s="26">
        <v>20</v>
      </c>
      <c r="H48" s="82"/>
      <c r="I48" s="51"/>
      <c r="J48" s="51"/>
      <c r="K48" s="51"/>
      <c r="L48" s="51"/>
      <c r="M48" s="51"/>
    </row>
    <row r="49" spans="1:13" ht="15">
      <c r="A49" s="26">
        <v>2006</v>
      </c>
      <c r="B49" s="33">
        <v>23</v>
      </c>
      <c r="C49" s="33">
        <v>20</v>
      </c>
      <c r="D49" s="26">
        <v>21</v>
      </c>
      <c r="E49" s="26">
        <v>16</v>
      </c>
      <c r="F49" s="26">
        <v>20</v>
      </c>
      <c r="H49" s="82"/>
      <c r="I49" s="51"/>
      <c r="J49" s="51"/>
      <c r="K49" s="51"/>
      <c r="L49" s="51"/>
      <c r="M49" s="51"/>
    </row>
    <row r="50" spans="1:13" ht="15">
      <c r="A50" s="26">
        <v>2007</v>
      </c>
      <c r="B50" s="33">
        <v>22</v>
      </c>
      <c r="C50" s="33">
        <v>20</v>
      </c>
      <c r="D50" s="26">
        <v>21</v>
      </c>
      <c r="E50" s="26">
        <v>17</v>
      </c>
      <c r="F50" s="26">
        <v>20</v>
      </c>
      <c r="H50" s="82"/>
      <c r="I50" s="51"/>
      <c r="J50" s="51"/>
      <c r="K50" s="51"/>
      <c r="L50" s="51"/>
      <c r="M50" s="51"/>
    </row>
    <row r="51" spans="1:13" ht="15">
      <c r="A51" s="26">
        <v>2008</v>
      </c>
      <c r="B51" s="33">
        <v>22</v>
      </c>
      <c r="C51" s="33">
        <v>19</v>
      </c>
      <c r="D51" s="26">
        <v>21</v>
      </c>
      <c r="E51" s="26">
        <v>17</v>
      </c>
      <c r="F51" s="26">
        <v>21</v>
      </c>
      <c r="H51" s="82"/>
      <c r="I51" s="51"/>
      <c r="J51" s="51"/>
      <c r="K51" s="51"/>
      <c r="L51" s="51"/>
      <c r="M51" s="51"/>
    </row>
    <row r="52" spans="1:13" ht="15">
      <c r="A52" s="26">
        <v>2009</v>
      </c>
      <c r="B52" s="33">
        <v>22</v>
      </c>
      <c r="C52" s="33">
        <v>19</v>
      </c>
      <c r="D52" s="26">
        <v>21</v>
      </c>
      <c r="E52" s="26">
        <v>17</v>
      </c>
      <c r="F52" s="26">
        <v>21</v>
      </c>
      <c r="H52" s="82"/>
      <c r="I52" s="51"/>
      <c r="J52" s="51"/>
      <c r="K52" s="51"/>
      <c r="L52" s="51"/>
      <c r="M52" s="51"/>
    </row>
    <row r="53" spans="1:13" ht="15">
      <c r="A53" s="26">
        <v>2010</v>
      </c>
      <c r="B53" s="33">
        <v>22</v>
      </c>
      <c r="C53" s="33">
        <v>18</v>
      </c>
      <c r="D53" s="26">
        <v>21</v>
      </c>
      <c r="E53" s="26">
        <v>17</v>
      </c>
      <c r="F53" s="26">
        <v>22</v>
      </c>
      <c r="G53" s="51"/>
      <c r="H53" s="82"/>
      <c r="I53" s="51"/>
      <c r="J53" s="51"/>
      <c r="K53" s="51"/>
      <c r="L53" s="51"/>
      <c r="M53" s="51"/>
    </row>
    <row r="54" spans="1:13" ht="15">
      <c r="A54" s="26">
        <v>2011</v>
      </c>
      <c r="B54" s="33">
        <v>22</v>
      </c>
      <c r="C54" s="33">
        <v>18</v>
      </c>
      <c r="D54" s="26">
        <v>21</v>
      </c>
      <c r="E54" s="26">
        <v>18</v>
      </c>
      <c r="F54" s="26">
        <v>21</v>
      </c>
      <c r="G54" s="51"/>
      <c r="H54" s="82"/>
      <c r="I54" s="51"/>
      <c r="J54" s="51"/>
      <c r="K54" s="51"/>
      <c r="L54" s="51"/>
      <c r="M54" s="51"/>
    </row>
    <row r="55" spans="1:13" ht="15">
      <c r="A55" s="26">
        <v>2012</v>
      </c>
      <c r="B55" s="33">
        <v>21</v>
      </c>
      <c r="C55" s="33">
        <v>18</v>
      </c>
      <c r="D55" s="26">
        <v>20</v>
      </c>
      <c r="E55" s="26">
        <v>19</v>
      </c>
      <c r="F55" s="26">
        <v>22</v>
      </c>
      <c r="G55" s="51"/>
      <c r="H55" s="82"/>
      <c r="I55" s="51"/>
      <c r="J55" s="51"/>
      <c r="K55" s="51"/>
      <c r="L55" s="51"/>
      <c r="M55" s="51"/>
    </row>
    <row r="56" spans="1:13" ht="15">
      <c r="A56" s="26">
        <v>2013</v>
      </c>
      <c r="B56" s="33">
        <v>21</v>
      </c>
      <c r="C56" s="33">
        <v>17</v>
      </c>
      <c r="D56" s="26">
        <v>20</v>
      </c>
      <c r="E56" s="26">
        <v>19</v>
      </c>
      <c r="F56" s="26">
        <v>23</v>
      </c>
      <c r="G56" s="51"/>
      <c r="H56" s="82"/>
      <c r="I56" s="51"/>
      <c r="J56" s="51"/>
      <c r="K56" s="51"/>
      <c r="L56" s="51"/>
      <c r="M56" s="51"/>
    </row>
    <row r="57" spans="1:13" ht="15">
      <c r="A57" s="26">
        <v>2014</v>
      </c>
      <c r="B57" s="33">
        <v>22</v>
      </c>
      <c r="C57" s="33">
        <v>17</v>
      </c>
      <c r="D57" s="26">
        <v>19</v>
      </c>
      <c r="E57" s="26">
        <v>19</v>
      </c>
      <c r="F57" s="26">
        <v>23</v>
      </c>
      <c r="G57" s="51"/>
      <c r="H57" s="82"/>
      <c r="I57" s="51"/>
      <c r="J57" s="51"/>
      <c r="K57" s="51"/>
      <c r="L57" s="51"/>
      <c r="M57" s="51"/>
    </row>
    <row r="58" spans="1:12" ht="15">
      <c r="A58" s="26">
        <v>2015</v>
      </c>
      <c r="B58" s="26">
        <v>21</v>
      </c>
      <c r="C58" s="26">
        <v>17</v>
      </c>
      <c r="D58" s="26">
        <v>19</v>
      </c>
      <c r="E58" s="26">
        <v>19</v>
      </c>
      <c r="F58" s="26">
        <v>24</v>
      </c>
      <c r="H58" s="82"/>
      <c r="I58" s="51"/>
      <c r="J58" s="51"/>
      <c r="K58" s="51"/>
      <c r="L58" s="51"/>
    </row>
    <row r="59" spans="1:12" ht="15">
      <c r="A59" s="26">
        <v>2016</v>
      </c>
      <c r="B59" s="26">
        <v>21</v>
      </c>
      <c r="C59" s="26">
        <v>17</v>
      </c>
      <c r="D59" s="26">
        <v>18</v>
      </c>
      <c r="E59" s="26">
        <v>19</v>
      </c>
      <c r="F59" s="26">
        <v>25</v>
      </c>
      <c r="H59" s="82"/>
      <c r="I59" s="51"/>
      <c r="J59" s="51"/>
      <c r="K59" s="51"/>
      <c r="L59" s="51"/>
    </row>
    <row r="60" spans="1:12" ht="15">
      <c r="A60" s="26">
        <v>2017</v>
      </c>
      <c r="B60" s="26">
        <v>21</v>
      </c>
      <c r="C60" s="26">
        <v>17</v>
      </c>
      <c r="D60" s="26">
        <v>18</v>
      </c>
      <c r="E60" s="26">
        <v>19</v>
      </c>
      <c r="F60" s="26">
        <v>25</v>
      </c>
      <c r="H60" s="82"/>
      <c r="I60" s="51"/>
      <c r="J60" s="51"/>
      <c r="K60" s="51"/>
      <c r="L60" s="51"/>
    </row>
    <row r="61" spans="1:12" ht="15">
      <c r="A61" s="26">
        <v>2018</v>
      </c>
      <c r="B61" s="26">
        <v>21</v>
      </c>
      <c r="C61" s="26">
        <v>17</v>
      </c>
      <c r="D61" s="26">
        <v>17</v>
      </c>
      <c r="E61" s="26">
        <v>19</v>
      </c>
      <c r="F61" s="26">
        <v>26</v>
      </c>
      <c r="H61" s="82"/>
      <c r="I61" s="51"/>
      <c r="J61" s="51"/>
      <c r="K61" s="51"/>
      <c r="L61" s="51"/>
    </row>
    <row r="62" spans="1:12" ht="15">
      <c r="A62" s="26">
        <v>2019</v>
      </c>
      <c r="B62" s="26">
        <v>21</v>
      </c>
      <c r="C62" s="26">
        <v>17</v>
      </c>
      <c r="D62" s="26">
        <v>17</v>
      </c>
      <c r="E62" s="26">
        <v>19</v>
      </c>
      <c r="F62" s="26">
        <v>26</v>
      </c>
      <c r="H62" s="82"/>
      <c r="I62" s="51"/>
      <c r="J62" s="51"/>
      <c r="K62" s="51"/>
      <c r="L62" s="51"/>
    </row>
    <row r="63" spans="1:11" ht="15">
      <c r="A63" s="25"/>
      <c r="K63" s="51"/>
    </row>
  </sheetData>
  <sheetProtection/>
  <mergeCells count="2">
    <mergeCell ref="B6:F6"/>
    <mergeCell ref="B35:F35"/>
  </mergeCells>
  <printOptions/>
  <pageMargins left="0.7" right="0.7" top="0.75" bottom="0.75" header="0.3" footer="0.3"/>
  <pageSetup fitToHeight="1" fitToWidth="1" horizontalDpi="600" verticalDpi="600" orientation="portrait"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4"/>
  <sheetViews>
    <sheetView view="pageBreakPreview" zoomScaleSheetLayoutView="100" zoomScalePageLayoutView="0" workbookViewId="0" topLeftCell="A41">
      <selection activeCell="A2" sqref="A2"/>
    </sheetView>
  </sheetViews>
  <sheetFormatPr defaultColWidth="8.8515625" defaultRowHeight="15"/>
  <cols>
    <col min="1" max="1" width="8.28125" style="1" customWidth="1"/>
    <col min="2" max="2" width="8.8515625" style="26" customWidth="1"/>
    <col min="3" max="6" width="9.421875" style="26" customWidth="1"/>
    <col min="7" max="7" width="12.28125" style="26" customWidth="1"/>
    <col min="8" max="8" width="12.57421875" style="26" customWidth="1"/>
    <col min="9" max="16" width="8.8515625" style="1" customWidth="1"/>
    <col min="17" max="17" width="8.8515625" style="2" customWidth="1"/>
    <col min="18" max="16384" width="8.8515625" style="1" customWidth="1"/>
  </cols>
  <sheetData>
    <row r="1" ht="15">
      <c r="A1" s="46" t="s">
        <v>97</v>
      </c>
    </row>
    <row r="2" ht="15">
      <c r="A2" s="46" t="s">
        <v>80</v>
      </c>
    </row>
    <row r="3" ht="17.25">
      <c r="A3" s="8" t="s">
        <v>151</v>
      </c>
    </row>
    <row r="4" ht="15">
      <c r="A4" s="34"/>
    </row>
    <row r="5" ht="15">
      <c r="A5" s="34"/>
    </row>
    <row r="6" spans="2:8" ht="15">
      <c r="B6" s="126" t="s">
        <v>25</v>
      </c>
      <c r="C6" s="126"/>
      <c r="D6" s="126"/>
      <c r="E6" s="126"/>
      <c r="F6" s="126"/>
      <c r="G6" s="126"/>
      <c r="H6" s="126"/>
    </row>
    <row r="7" spans="1:8" ht="45">
      <c r="A7" s="49"/>
      <c r="B7" s="27" t="s">
        <v>26</v>
      </c>
      <c r="C7" s="27" t="s">
        <v>27</v>
      </c>
      <c r="D7" s="27" t="s">
        <v>28</v>
      </c>
      <c r="E7" s="27" t="s">
        <v>29</v>
      </c>
      <c r="F7" s="27" t="s">
        <v>30</v>
      </c>
      <c r="G7" s="27" t="s">
        <v>31</v>
      </c>
      <c r="H7" s="27" t="s">
        <v>32</v>
      </c>
    </row>
    <row r="8" spans="1:16" ht="15">
      <c r="A8" s="27">
        <v>1998</v>
      </c>
      <c r="B8" s="52">
        <v>0.07</v>
      </c>
      <c r="C8" s="52">
        <v>0.02</v>
      </c>
      <c r="D8" s="52">
        <v>0.1</v>
      </c>
      <c r="E8" s="52">
        <v>0.18</v>
      </c>
      <c r="F8" s="52">
        <v>0.23</v>
      </c>
      <c r="G8" s="52">
        <v>0.33</v>
      </c>
      <c r="H8" s="52">
        <v>0.07</v>
      </c>
      <c r="J8" s="32"/>
      <c r="K8" s="51"/>
      <c r="L8" s="51"/>
      <c r="M8" s="51"/>
      <c r="N8" s="51"/>
      <c r="O8" s="51"/>
      <c r="P8" s="51"/>
    </row>
    <row r="9" spans="1:16" ht="15">
      <c r="A9" s="27">
        <v>1999</v>
      </c>
      <c r="B9" s="26">
        <v>7</v>
      </c>
      <c r="C9" s="26">
        <v>3</v>
      </c>
      <c r="D9" s="26">
        <v>9</v>
      </c>
      <c r="E9" s="26">
        <v>18</v>
      </c>
      <c r="F9" s="26">
        <v>23</v>
      </c>
      <c r="G9" s="26">
        <v>32</v>
      </c>
      <c r="H9" s="26">
        <v>8</v>
      </c>
      <c r="J9" s="32"/>
      <c r="K9" s="51"/>
      <c r="L9" s="51"/>
      <c r="M9" s="51"/>
      <c r="N9" s="51"/>
      <c r="O9" s="51"/>
      <c r="P9" s="51"/>
    </row>
    <row r="10" spans="1:16" ht="15">
      <c r="A10" s="26">
        <v>2000</v>
      </c>
      <c r="B10" s="26">
        <v>4</v>
      </c>
      <c r="C10" s="26">
        <v>4</v>
      </c>
      <c r="D10" s="26">
        <v>10</v>
      </c>
      <c r="E10" s="26">
        <v>17</v>
      </c>
      <c r="F10" s="26">
        <v>25</v>
      </c>
      <c r="G10" s="26">
        <v>32</v>
      </c>
      <c r="H10" s="26">
        <v>8</v>
      </c>
      <c r="J10" s="32"/>
      <c r="K10" s="51"/>
      <c r="L10" s="51"/>
      <c r="M10" s="51"/>
      <c r="N10" s="51"/>
      <c r="O10" s="51"/>
      <c r="P10" s="51"/>
    </row>
    <row r="11" spans="1:16" ht="15">
      <c r="A11" s="26">
        <v>2001</v>
      </c>
      <c r="B11" s="26">
        <v>4</v>
      </c>
      <c r="C11" s="26">
        <v>3</v>
      </c>
      <c r="D11" s="26">
        <v>10</v>
      </c>
      <c r="E11" s="26">
        <v>22</v>
      </c>
      <c r="F11" s="26">
        <v>20</v>
      </c>
      <c r="G11" s="26">
        <v>32</v>
      </c>
      <c r="H11" s="26">
        <v>9</v>
      </c>
      <c r="J11" s="32"/>
      <c r="K11" s="51"/>
      <c r="L11" s="51"/>
      <c r="M11" s="51"/>
      <c r="N11" s="51"/>
      <c r="O11" s="51"/>
      <c r="P11" s="51"/>
    </row>
    <row r="12" spans="1:16" ht="15">
      <c r="A12" s="26">
        <v>2002</v>
      </c>
      <c r="B12" s="26">
        <v>3</v>
      </c>
      <c r="C12" s="26">
        <v>3</v>
      </c>
      <c r="D12" s="26">
        <v>11</v>
      </c>
      <c r="E12" s="26">
        <v>20</v>
      </c>
      <c r="F12" s="26">
        <v>21</v>
      </c>
      <c r="G12" s="26">
        <v>33</v>
      </c>
      <c r="H12" s="26">
        <v>9</v>
      </c>
      <c r="J12" s="32"/>
      <c r="K12" s="51"/>
      <c r="L12" s="51"/>
      <c r="M12" s="51"/>
      <c r="N12" s="51"/>
      <c r="O12" s="51"/>
      <c r="P12" s="51"/>
    </row>
    <row r="13" spans="1:16" ht="15">
      <c r="A13" s="26">
        <v>2003</v>
      </c>
      <c r="B13" s="26">
        <v>5</v>
      </c>
      <c r="C13" s="26">
        <v>4</v>
      </c>
      <c r="D13" s="26">
        <v>9</v>
      </c>
      <c r="E13" s="26">
        <v>18</v>
      </c>
      <c r="F13" s="26">
        <v>21</v>
      </c>
      <c r="G13" s="26">
        <v>35</v>
      </c>
      <c r="H13" s="26">
        <v>8</v>
      </c>
      <c r="J13" s="32"/>
      <c r="K13" s="51"/>
      <c r="L13" s="51"/>
      <c r="M13" s="51"/>
      <c r="N13" s="51"/>
      <c r="O13" s="51"/>
      <c r="P13" s="51"/>
    </row>
    <row r="14" spans="1:16" ht="15">
      <c r="A14" s="26">
        <v>2004</v>
      </c>
      <c r="B14" s="26">
        <v>5</v>
      </c>
      <c r="C14" s="26">
        <v>4</v>
      </c>
      <c r="D14" s="26">
        <v>8</v>
      </c>
      <c r="E14" s="26">
        <v>18</v>
      </c>
      <c r="F14" s="26">
        <v>21</v>
      </c>
      <c r="G14" s="26">
        <v>35</v>
      </c>
      <c r="H14" s="26">
        <v>9</v>
      </c>
      <c r="J14" s="32"/>
      <c r="K14" s="51"/>
      <c r="L14" s="51"/>
      <c r="M14" s="51"/>
      <c r="N14" s="51"/>
      <c r="O14" s="51"/>
      <c r="P14" s="51"/>
    </row>
    <row r="15" spans="1:16" ht="15">
      <c r="A15" s="26">
        <v>2005</v>
      </c>
      <c r="B15" s="26">
        <v>5</v>
      </c>
      <c r="C15" s="26">
        <v>3</v>
      </c>
      <c r="D15" s="26">
        <v>12</v>
      </c>
      <c r="E15" s="26">
        <v>18</v>
      </c>
      <c r="F15" s="26">
        <v>20</v>
      </c>
      <c r="G15" s="26">
        <v>33</v>
      </c>
      <c r="H15" s="26">
        <v>9</v>
      </c>
      <c r="J15" s="32"/>
      <c r="K15" s="51"/>
      <c r="L15" s="51"/>
      <c r="M15" s="51"/>
      <c r="N15" s="51"/>
      <c r="O15" s="51"/>
      <c r="P15" s="51"/>
    </row>
    <row r="16" spans="1:16" ht="15">
      <c r="A16" s="26">
        <v>2006</v>
      </c>
      <c r="B16" s="26">
        <v>6</v>
      </c>
      <c r="C16" s="26">
        <v>4</v>
      </c>
      <c r="D16" s="26">
        <v>10</v>
      </c>
      <c r="E16" s="26">
        <v>18</v>
      </c>
      <c r="F16" s="26">
        <v>18</v>
      </c>
      <c r="G16" s="26">
        <v>35</v>
      </c>
      <c r="H16" s="26">
        <v>9</v>
      </c>
      <c r="J16" s="32"/>
      <c r="K16" s="51"/>
      <c r="L16" s="51"/>
      <c r="M16" s="51"/>
      <c r="N16" s="51"/>
      <c r="O16" s="51"/>
      <c r="P16" s="51"/>
    </row>
    <row r="17" spans="1:16" ht="15">
      <c r="A17" s="26">
        <v>2007</v>
      </c>
      <c r="B17" s="26">
        <v>6</v>
      </c>
      <c r="C17" s="26">
        <v>4</v>
      </c>
      <c r="D17" s="26">
        <v>10</v>
      </c>
      <c r="E17" s="26">
        <v>19</v>
      </c>
      <c r="F17" s="26">
        <v>19</v>
      </c>
      <c r="G17" s="26">
        <v>32</v>
      </c>
      <c r="H17" s="26">
        <v>10</v>
      </c>
      <c r="J17" s="32"/>
      <c r="K17" s="51"/>
      <c r="L17" s="51"/>
      <c r="M17" s="51"/>
      <c r="N17" s="51"/>
      <c r="O17" s="51"/>
      <c r="P17" s="51"/>
    </row>
    <row r="18" spans="1:16" ht="15">
      <c r="A18" s="26">
        <v>2008</v>
      </c>
      <c r="B18" s="26">
        <v>3</v>
      </c>
      <c r="C18" s="26">
        <v>4</v>
      </c>
      <c r="D18" s="26">
        <v>9</v>
      </c>
      <c r="E18" s="26">
        <v>18</v>
      </c>
      <c r="F18" s="26">
        <v>19</v>
      </c>
      <c r="G18" s="26">
        <v>36</v>
      </c>
      <c r="H18" s="26">
        <v>11</v>
      </c>
      <c r="J18" s="32"/>
      <c r="K18" s="51"/>
      <c r="L18" s="51"/>
      <c r="M18" s="51"/>
      <c r="N18" s="51"/>
      <c r="O18" s="51"/>
      <c r="P18" s="51"/>
    </row>
    <row r="19" spans="1:16" ht="15">
      <c r="A19" s="26">
        <v>2009</v>
      </c>
      <c r="B19" s="26">
        <v>4</v>
      </c>
      <c r="C19" s="26">
        <v>3</v>
      </c>
      <c r="D19" s="26">
        <v>11</v>
      </c>
      <c r="E19" s="26">
        <v>19</v>
      </c>
      <c r="F19" s="26">
        <v>18</v>
      </c>
      <c r="G19" s="26">
        <v>35</v>
      </c>
      <c r="H19" s="26">
        <v>10</v>
      </c>
      <c r="J19" s="32"/>
      <c r="K19" s="51"/>
      <c r="L19" s="51"/>
      <c r="M19" s="51"/>
      <c r="N19" s="51"/>
      <c r="O19" s="51"/>
      <c r="P19" s="51"/>
    </row>
    <row r="20" spans="1:16" ht="15">
      <c r="A20" s="26">
        <v>2010</v>
      </c>
      <c r="B20" s="26">
        <v>5</v>
      </c>
      <c r="C20" s="26">
        <v>4</v>
      </c>
      <c r="D20" s="26">
        <v>11</v>
      </c>
      <c r="E20" s="26">
        <v>19</v>
      </c>
      <c r="F20" s="26">
        <v>17</v>
      </c>
      <c r="G20" s="26">
        <v>34</v>
      </c>
      <c r="H20" s="26">
        <v>10</v>
      </c>
      <c r="J20" s="32"/>
      <c r="K20" s="51"/>
      <c r="L20" s="51"/>
      <c r="M20" s="51"/>
      <c r="N20" s="51"/>
      <c r="O20" s="51"/>
      <c r="P20" s="51"/>
    </row>
    <row r="21" spans="1:16" ht="15">
      <c r="A21" s="26">
        <v>2011</v>
      </c>
      <c r="B21" s="26">
        <v>6</v>
      </c>
      <c r="C21" s="26">
        <v>6</v>
      </c>
      <c r="D21" s="26">
        <v>9</v>
      </c>
      <c r="E21" s="26">
        <v>18</v>
      </c>
      <c r="F21" s="26">
        <v>17</v>
      </c>
      <c r="G21" s="26">
        <v>33</v>
      </c>
      <c r="H21" s="26">
        <v>11</v>
      </c>
      <c r="J21" s="32"/>
      <c r="K21" s="51"/>
      <c r="L21" s="51"/>
      <c r="M21" s="51"/>
      <c r="N21" s="51"/>
      <c r="O21" s="51"/>
      <c r="P21" s="51"/>
    </row>
    <row r="22" spans="1:16" ht="15">
      <c r="A22" s="26">
        <v>2012</v>
      </c>
      <c r="B22" s="26">
        <v>4</v>
      </c>
      <c r="C22" s="26">
        <v>6</v>
      </c>
      <c r="D22" s="26">
        <v>9</v>
      </c>
      <c r="E22" s="26">
        <v>21</v>
      </c>
      <c r="F22" s="26">
        <v>18</v>
      </c>
      <c r="G22" s="26">
        <v>32</v>
      </c>
      <c r="H22" s="26">
        <v>10</v>
      </c>
      <c r="J22" s="32"/>
      <c r="K22" s="51"/>
      <c r="L22" s="51"/>
      <c r="M22" s="51"/>
      <c r="N22" s="51"/>
      <c r="O22" s="51"/>
      <c r="P22" s="51"/>
    </row>
    <row r="23" spans="1:16" ht="15">
      <c r="A23" s="26">
        <v>2013</v>
      </c>
      <c r="B23" s="26">
        <v>6</v>
      </c>
      <c r="C23" s="26">
        <v>5</v>
      </c>
      <c r="D23" s="26">
        <v>11</v>
      </c>
      <c r="E23" s="26">
        <v>19</v>
      </c>
      <c r="F23" s="26">
        <v>17</v>
      </c>
      <c r="G23" s="26">
        <v>33</v>
      </c>
      <c r="H23" s="26">
        <v>9</v>
      </c>
      <c r="I23" s="51"/>
      <c r="J23" s="32"/>
      <c r="K23" s="51"/>
      <c r="L23" s="51"/>
      <c r="M23" s="51"/>
      <c r="N23" s="51"/>
      <c r="O23" s="51"/>
      <c r="P23" s="51"/>
    </row>
    <row r="24" spans="1:16" ht="15">
      <c r="A24" s="26">
        <v>2014</v>
      </c>
      <c r="B24" s="26">
        <v>4</v>
      </c>
      <c r="C24" s="26">
        <v>4</v>
      </c>
      <c r="D24" s="26">
        <v>11</v>
      </c>
      <c r="E24" s="26">
        <v>18</v>
      </c>
      <c r="F24" s="26">
        <v>21</v>
      </c>
      <c r="G24" s="26">
        <v>32</v>
      </c>
      <c r="H24" s="26">
        <v>10</v>
      </c>
      <c r="I24" s="51"/>
      <c r="J24" s="32"/>
      <c r="K24" s="51"/>
      <c r="L24" s="51"/>
      <c r="M24" s="51"/>
      <c r="N24" s="51"/>
      <c r="O24" s="51"/>
      <c r="P24" s="51"/>
    </row>
    <row r="25" spans="1:16" ht="15">
      <c r="A25" s="26">
        <v>2015</v>
      </c>
      <c r="B25" s="26">
        <v>5</v>
      </c>
      <c r="C25" s="26">
        <v>5</v>
      </c>
      <c r="D25" s="26">
        <v>10</v>
      </c>
      <c r="E25" s="26">
        <v>18</v>
      </c>
      <c r="F25" s="26">
        <v>16</v>
      </c>
      <c r="G25" s="26">
        <v>35</v>
      </c>
      <c r="H25" s="26">
        <v>11</v>
      </c>
      <c r="I25" s="51"/>
      <c r="J25" s="32"/>
      <c r="K25" s="51"/>
      <c r="L25" s="51"/>
      <c r="M25" s="51"/>
      <c r="N25" s="51"/>
      <c r="O25" s="51"/>
      <c r="P25" s="51"/>
    </row>
    <row r="26" spans="1:16" ht="15">
      <c r="A26" s="26">
        <v>2016</v>
      </c>
      <c r="B26" s="26">
        <v>4</v>
      </c>
      <c r="C26" s="26">
        <v>4</v>
      </c>
      <c r="D26" s="26">
        <v>8</v>
      </c>
      <c r="E26" s="26">
        <v>17</v>
      </c>
      <c r="F26" s="26">
        <v>16</v>
      </c>
      <c r="G26" s="26">
        <v>39</v>
      </c>
      <c r="H26" s="26">
        <v>12</v>
      </c>
      <c r="I26" s="51"/>
      <c r="J26" s="32"/>
      <c r="K26" s="51"/>
      <c r="L26" s="51"/>
      <c r="M26" s="51"/>
      <c r="N26" s="51"/>
      <c r="O26" s="51"/>
      <c r="P26" s="51"/>
    </row>
    <row r="27" spans="1:16" ht="15">
      <c r="A27" s="26">
        <v>2017</v>
      </c>
      <c r="B27" s="26">
        <v>3</v>
      </c>
      <c r="C27" s="26">
        <v>4</v>
      </c>
      <c r="D27" s="26">
        <v>8</v>
      </c>
      <c r="E27" s="26">
        <v>17</v>
      </c>
      <c r="F27" s="26">
        <v>17</v>
      </c>
      <c r="G27" s="26">
        <v>38</v>
      </c>
      <c r="H27" s="26">
        <v>13</v>
      </c>
      <c r="J27" s="32"/>
      <c r="K27" s="51"/>
      <c r="L27" s="51"/>
      <c r="M27" s="51"/>
      <c r="N27" s="51"/>
      <c r="O27" s="51"/>
      <c r="P27" s="51"/>
    </row>
    <row r="28" spans="1:16" ht="15">
      <c r="A28" s="26">
        <v>2018</v>
      </c>
      <c r="B28" s="26">
        <v>4</v>
      </c>
      <c r="C28" s="26">
        <v>4</v>
      </c>
      <c r="D28" s="26">
        <v>8</v>
      </c>
      <c r="E28" s="26">
        <v>16</v>
      </c>
      <c r="F28" s="26">
        <v>17</v>
      </c>
      <c r="G28" s="26">
        <v>37</v>
      </c>
      <c r="H28" s="26">
        <v>14</v>
      </c>
      <c r="J28" s="32"/>
      <c r="K28" s="51"/>
      <c r="L28" s="51"/>
      <c r="M28" s="51"/>
      <c r="N28" s="51"/>
      <c r="O28" s="51"/>
      <c r="P28" s="51"/>
    </row>
    <row r="29" spans="1:16" ht="15">
      <c r="A29" s="26">
        <v>2019</v>
      </c>
      <c r="B29" s="26">
        <v>4</v>
      </c>
      <c r="C29" s="26">
        <v>3</v>
      </c>
      <c r="D29" s="26">
        <v>8</v>
      </c>
      <c r="E29" s="26">
        <v>17</v>
      </c>
      <c r="F29" s="26">
        <v>16</v>
      </c>
      <c r="G29" s="26">
        <v>37</v>
      </c>
      <c r="H29" s="26">
        <v>15</v>
      </c>
      <c r="J29" s="32"/>
      <c r="K29" s="51"/>
      <c r="L29" s="51"/>
      <c r="M29" s="51"/>
      <c r="N29" s="51"/>
      <c r="O29" s="51"/>
      <c r="P29" s="51"/>
    </row>
    <row r="30" spans="1:16" ht="15">
      <c r="A30" s="47"/>
      <c r="B30" s="53"/>
      <c r="C30" s="53"/>
      <c r="D30" s="53"/>
      <c r="E30" s="53"/>
      <c r="F30" s="53"/>
      <c r="G30" s="53"/>
      <c r="H30" s="53"/>
      <c r="L30" s="51"/>
      <c r="M30" s="51"/>
      <c r="N30" s="51"/>
      <c r="O30" s="51"/>
      <c r="P30" s="51"/>
    </row>
    <row r="31" spans="2:16" ht="17.25">
      <c r="B31" s="126" t="s">
        <v>85</v>
      </c>
      <c r="C31" s="126"/>
      <c r="D31" s="126"/>
      <c r="E31" s="126"/>
      <c r="F31" s="126"/>
      <c r="G31" s="126"/>
      <c r="H31" s="126"/>
      <c r="L31" s="51"/>
      <c r="M31" s="51"/>
      <c r="N31" s="51"/>
      <c r="O31" s="51"/>
      <c r="P31" s="51"/>
    </row>
    <row r="32" spans="1:16" ht="45">
      <c r="A32" s="46"/>
      <c r="B32" s="27" t="s">
        <v>26</v>
      </c>
      <c r="C32" s="27" t="s">
        <v>27</v>
      </c>
      <c r="D32" s="27" t="s">
        <v>28</v>
      </c>
      <c r="E32" s="27" t="s">
        <v>29</v>
      </c>
      <c r="F32" s="27" t="s">
        <v>30</v>
      </c>
      <c r="G32" s="27" t="s">
        <v>31</v>
      </c>
      <c r="H32" s="27" t="s">
        <v>32</v>
      </c>
      <c r="L32" s="51"/>
      <c r="M32" s="51"/>
      <c r="N32" s="51"/>
      <c r="O32" s="51"/>
      <c r="P32" s="51"/>
    </row>
    <row r="33" spans="1:16" ht="15">
      <c r="A33" s="27">
        <v>1998</v>
      </c>
      <c r="B33" s="52">
        <v>0.23</v>
      </c>
      <c r="C33" s="52">
        <v>0.07</v>
      </c>
      <c r="D33" s="52">
        <v>0.16</v>
      </c>
      <c r="E33" s="52">
        <v>0.16</v>
      </c>
      <c r="F33" s="52">
        <v>0.16</v>
      </c>
      <c r="G33" s="52">
        <v>0.18</v>
      </c>
      <c r="H33" s="52">
        <v>0.04</v>
      </c>
      <c r="K33" s="51"/>
      <c r="L33" s="51"/>
      <c r="M33" s="51"/>
      <c r="N33" s="51"/>
      <c r="O33" s="51"/>
      <c r="P33" s="51"/>
    </row>
    <row r="34" spans="1:16" ht="15">
      <c r="A34" s="27">
        <v>1999</v>
      </c>
      <c r="B34" s="33">
        <v>21</v>
      </c>
      <c r="C34" s="33">
        <v>9</v>
      </c>
      <c r="D34" s="33">
        <v>14</v>
      </c>
      <c r="E34" s="33">
        <v>17</v>
      </c>
      <c r="F34" s="33">
        <v>16</v>
      </c>
      <c r="G34" s="33">
        <v>18</v>
      </c>
      <c r="H34" s="33">
        <v>5</v>
      </c>
      <c r="J34" s="51"/>
      <c r="K34" s="51"/>
      <c r="L34" s="51"/>
      <c r="M34" s="51"/>
      <c r="N34" s="51"/>
      <c r="O34" s="51"/>
      <c r="P34" s="51"/>
    </row>
    <row r="35" spans="1:16" ht="15">
      <c r="A35" s="26">
        <v>2000</v>
      </c>
      <c r="B35" s="33">
        <v>21</v>
      </c>
      <c r="C35" s="33">
        <v>9</v>
      </c>
      <c r="D35" s="33">
        <v>14</v>
      </c>
      <c r="E35" s="33">
        <v>16</v>
      </c>
      <c r="F35" s="33">
        <v>17</v>
      </c>
      <c r="G35" s="33">
        <v>18</v>
      </c>
      <c r="H35" s="33">
        <v>5</v>
      </c>
      <c r="J35" s="51"/>
      <c r="K35" s="51"/>
      <c r="L35" s="51"/>
      <c r="M35" s="51"/>
      <c r="N35" s="51"/>
      <c r="O35" s="51"/>
      <c r="P35" s="51"/>
    </row>
    <row r="36" spans="1:16" ht="15">
      <c r="A36" s="26">
        <v>2001</v>
      </c>
      <c r="B36" s="33">
        <v>19</v>
      </c>
      <c r="C36" s="33">
        <v>9</v>
      </c>
      <c r="D36" s="33">
        <v>15</v>
      </c>
      <c r="E36" s="33">
        <v>19</v>
      </c>
      <c r="F36" s="33">
        <v>13</v>
      </c>
      <c r="G36" s="33">
        <v>19</v>
      </c>
      <c r="H36" s="33">
        <v>6</v>
      </c>
      <c r="J36" s="51"/>
      <c r="K36" s="51"/>
      <c r="L36" s="51"/>
      <c r="M36" s="51"/>
      <c r="N36" s="51"/>
      <c r="O36" s="51"/>
      <c r="P36" s="51"/>
    </row>
    <row r="37" spans="1:16" ht="15">
      <c r="A37" s="26">
        <v>2002</v>
      </c>
      <c r="B37" s="33">
        <v>21</v>
      </c>
      <c r="C37" s="33">
        <v>8</v>
      </c>
      <c r="D37" s="33">
        <v>16</v>
      </c>
      <c r="E37" s="33">
        <v>17</v>
      </c>
      <c r="F37" s="33">
        <v>15</v>
      </c>
      <c r="G37" s="33">
        <v>18</v>
      </c>
      <c r="H37" s="33">
        <v>5</v>
      </c>
      <c r="J37" s="51"/>
      <c r="K37" s="51"/>
      <c r="L37" s="51"/>
      <c r="M37" s="51"/>
      <c r="N37" s="51"/>
      <c r="O37" s="51"/>
      <c r="P37" s="51"/>
    </row>
    <row r="38" spans="1:16" ht="15">
      <c r="A38" s="26">
        <v>2003</v>
      </c>
      <c r="B38" s="33">
        <v>20</v>
      </c>
      <c r="C38" s="33">
        <v>12</v>
      </c>
      <c r="D38" s="33">
        <v>13</v>
      </c>
      <c r="E38" s="33">
        <v>17</v>
      </c>
      <c r="F38" s="33">
        <v>15</v>
      </c>
      <c r="G38" s="33">
        <v>18</v>
      </c>
      <c r="H38" s="33">
        <v>5</v>
      </c>
      <c r="J38" s="51"/>
      <c r="K38" s="51"/>
      <c r="L38" s="51"/>
      <c r="M38" s="51"/>
      <c r="N38" s="51"/>
      <c r="O38" s="51"/>
      <c r="P38" s="51"/>
    </row>
    <row r="39" spans="1:16" ht="15">
      <c r="A39" s="26">
        <v>2004</v>
      </c>
      <c r="B39" s="33">
        <v>22</v>
      </c>
      <c r="C39" s="33">
        <v>9</v>
      </c>
      <c r="D39" s="33">
        <v>14</v>
      </c>
      <c r="E39" s="33">
        <v>17</v>
      </c>
      <c r="F39" s="33">
        <v>14</v>
      </c>
      <c r="G39" s="33">
        <v>19</v>
      </c>
      <c r="H39" s="33">
        <v>5</v>
      </c>
      <c r="J39" s="51"/>
      <c r="K39" s="51"/>
      <c r="L39" s="51"/>
      <c r="M39" s="51"/>
      <c r="N39" s="51"/>
      <c r="O39" s="51"/>
      <c r="P39" s="51"/>
    </row>
    <row r="40" spans="1:16" ht="15">
      <c r="A40" s="26">
        <v>2005</v>
      </c>
      <c r="B40" s="33">
        <v>21</v>
      </c>
      <c r="C40" s="33">
        <v>9</v>
      </c>
      <c r="D40" s="33">
        <v>14</v>
      </c>
      <c r="E40" s="33">
        <v>17</v>
      </c>
      <c r="F40" s="33">
        <v>15</v>
      </c>
      <c r="G40" s="33">
        <v>19</v>
      </c>
      <c r="H40" s="33">
        <v>5</v>
      </c>
      <c r="J40" s="51"/>
      <c r="K40" s="51"/>
      <c r="L40" s="51"/>
      <c r="M40" s="51"/>
      <c r="N40" s="51"/>
      <c r="O40" s="51"/>
      <c r="P40" s="51"/>
    </row>
    <row r="41" spans="1:16" ht="15">
      <c r="A41" s="26">
        <v>2006</v>
      </c>
      <c r="B41" s="33">
        <v>20</v>
      </c>
      <c r="C41" s="33">
        <v>10</v>
      </c>
      <c r="D41" s="33">
        <v>14</v>
      </c>
      <c r="E41" s="33">
        <v>17</v>
      </c>
      <c r="F41" s="33">
        <v>14</v>
      </c>
      <c r="G41" s="33">
        <v>20</v>
      </c>
      <c r="H41" s="33">
        <v>5</v>
      </c>
      <c r="J41" s="51"/>
      <c r="K41" s="51"/>
      <c r="L41" s="51"/>
      <c r="M41" s="51"/>
      <c r="N41" s="51"/>
      <c r="O41" s="51"/>
      <c r="P41" s="51"/>
    </row>
    <row r="42" spans="1:16" ht="15">
      <c r="A42" s="26">
        <v>2007</v>
      </c>
      <c r="B42" s="33">
        <v>21</v>
      </c>
      <c r="C42" s="33">
        <v>10</v>
      </c>
      <c r="D42" s="33">
        <v>14</v>
      </c>
      <c r="E42" s="33">
        <v>17</v>
      </c>
      <c r="F42" s="33">
        <v>13</v>
      </c>
      <c r="G42" s="33">
        <v>20</v>
      </c>
      <c r="H42" s="33">
        <v>5</v>
      </c>
      <c r="J42" s="51"/>
      <c r="K42" s="51"/>
      <c r="L42" s="51"/>
      <c r="M42" s="51"/>
      <c r="N42" s="51"/>
      <c r="O42" s="51"/>
      <c r="P42" s="51"/>
    </row>
    <row r="43" spans="1:16" ht="15">
      <c r="A43" s="26">
        <v>2008</v>
      </c>
      <c r="B43" s="33">
        <v>21</v>
      </c>
      <c r="C43" s="33">
        <v>9</v>
      </c>
      <c r="D43" s="33">
        <v>14</v>
      </c>
      <c r="E43" s="33">
        <v>16</v>
      </c>
      <c r="F43" s="33">
        <v>13</v>
      </c>
      <c r="G43" s="33">
        <v>21</v>
      </c>
      <c r="H43" s="33">
        <v>6</v>
      </c>
      <c r="J43" s="51"/>
      <c r="K43" s="51"/>
      <c r="L43" s="51"/>
      <c r="M43" s="51"/>
      <c r="N43" s="51"/>
      <c r="O43" s="51"/>
      <c r="P43" s="51"/>
    </row>
    <row r="44" spans="1:16" ht="15">
      <c r="A44" s="26">
        <v>2009</v>
      </c>
      <c r="B44" s="33">
        <v>22</v>
      </c>
      <c r="C44" s="33">
        <v>9</v>
      </c>
      <c r="D44" s="33">
        <v>14</v>
      </c>
      <c r="E44" s="33">
        <v>17</v>
      </c>
      <c r="F44" s="33">
        <v>12</v>
      </c>
      <c r="G44" s="33">
        <v>20</v>
      </c>
      <c r="H44" s="33">
        <v>6</v>
      </c>
      <c r="J44" s="51"/>
      <c r="K44" s="51"/>
      <c r="L44" s="51"/>
      <c r="M44" s="51"/>
      <c r="N44" s="51"/>
      <c r="O44" s="51"/>
      <c r="P44" s="51"/>
    </row>
    <row r="45" spans="1:16" ht="15">
      <c r="A45" s="26">
        <v>2010</v>
      </c>
      <c r="B45" s="33">
        <v>22</v>
      </c>
      <c r="C45" s="33">
        <v>8</v>
      </c>
      <c r="D45" s="33">
        <v>14</v>
      </c>
      <c r="E45" s="33">
        <v>19</v>
      </c>
      <c r="F45" s="33">
        <v>11</v>
      </c>
      <c r="G45" s="33">
        <v>20</v>
      </c>
      <c r="H45" s="33">
        <v>6</v>
      </c>
      <c r="J45" s="51"/>
      <c r="K45" s="51"/>
      <c r="L45" s="51"/>
      <c r="M45" s="51"/>
      <c r="N45" s="51"/>
      <c r="O45" s="51"/>
      <c r="P45" s="51"/>
    </row>
    <row r="46" spans="1:16" ht="15">
      <c r="A46" s="26">
        <v>2011</v>
      </c>
      <c r="B46" s="33">
        <v>23</v>
      </c>
      <c r="C46" s="33">
        <v>10</v>
      </c>
      <c r="D46" s="33">
        <v>13</v>
      </c>
      <c r="E46" s="33">
        <v>18</v>
      </c>
      <c r="F46" s="33">
        <v>12</v>
      </c>
      <c r="G46" s="33">
        <v>19</v>
      </c>
      <c r="H46" s="33">
        <v>5</v>
      </c>
      <c r="J46" s="51"/>
      <c r="K46" s="51"/>
      <c r="L46" s="51"/>
      <c r="M46" s="51"/>
      <c r="N46" s="51"/>
      <c r="O46" s="51"/>
      <c r="P46" s="51"/>
    </row>
    <row r="47" spans="1:16" ht="15">
      <c r="A47" s="26">
        <v>2012</v>
      </c>
      <c r="B47" s="33">
        <v>22</v>
      </c>
      <c r="C47" s="33">
        <v>12</v>
      </c>
      <c r="D47" s="33">
        <v>13</v>
      </c>
      <c r="E47" s="33">
        <v>18</v>
      </c>
      <c r="F47" s="33">
        <v>12</v>
      </c>
      <c r="G47" s="33">
        <v>18</v>
      </c>
      <c r="H47" s="33">
        <v>5</v>
      </c>
      <c r="J47" s="51"/>
      <c r="K47" s="51"/>
      <c r="L47" s="51"/>
      <c r="M47" s="51"/>
      <c r="N47" s="51"/>
      <c r="O47" s="51"/>
      <c r="P47" s="51"/>
    </row>
    <row r="48" spans="1:16" ht="15">
      <c r="A48" s="26">
        <v>2013</v>
      </c>
      <c r="B48" s="33">
        <v>23</v>
      </c>
      <c r="C48" s="33">
        <v>10</v>
      </c>
      <c r="D48" s="33">
        <v>14</v>
      </c>
      <c r="E48" s="33">
        <v>17</v>
      </c>
      <c r="F48" s="33">
        <v>12</v>
      </c>
      <c r="G48" s="33">
        <v>19</v>
      </c>
      <c r="H48" s="33">
        <v>5</v>
      </c>
      <c r="J48" s="51"/>
      <c r="K48" s="51"/>
      <c r="L48" s="51"/>
      <c r="M48" s="51"/>
      <c r="N48" s="51"/>
      <c r="O48" s="51"/>
      <c r="P48" s="51"/>
    </row>
    <row r="49" spans="1:16" ht="15">
      <c r="A49" s="26">
        <v>2014</v>
      </c>
      <c r="B49" s="33">
        <v>23</v>
      </c>
      <c r="C49" s="33">
        <v>10</v>
      </c>
      <c r="D49" s="33">
        <v>14</v>
      </c>
      <c r="E49" s="33">
        <v>16</v>
      </c>
      <c r="F49" s="33">
        <v>14</v>
      </c>
      <c r="G49" s="33">
        <v>18</v>
      </c>
      <c r="H49" s="33">
        <v>5</v>
      </c>
      <c r="J49" s="51"/>
      <c r="K49" s="51"/>
      <c r="L49" s="51"/>
      <c r="M49" s="51"/>
      <c r="N49" s="51"/>
      <c r="O49" s="51"/>
      <c r="P49" s="51"/>
    </row>
    <row r="50" spans="1:16" ht="15">
      <c r="A50" s="26">
        <v>2015</v>
      </c>
      <c r="B50" s="33">
        <v>23</v>
      </c>
      <c r="C50" s="33">
        <v>10</v>
      </c>
      <c r="D50" s="33">
        <v>13</v>
      </c>
      <c r="E50" s="33">
        <v>17</v>
      </c>
      <c r="F50" s="33">
        <v>11</v>
      </c>
      <c r="G50" s="33">
        <v>20</v>
      </c>
      <c r="H50" s="33">
        <v>6</v>
      </c>
      <c r="J50" s="51"/>
      <c r="K50" s="51"/>
      <c r="L50" s="51"/>
      <c r="M50" s="51"/>
      <c r="N50" s="51"/>
      <c r="O50" s="51"/>
      <c r="P50" s="51"/>
    </row>
    <row r="51" spans="1:16" ht="15">
      <c r="A51" s="26">
        <v>2016</v>
      </c>
      <c r="B51" s="33">
        <v>21</v>
      </c>
      <c r="C51" s="33">
        <v>11</v>
      </c>
      <c r="D51" s="33">
        <v>12</v>
      </c>
      <c r="E51" s="33">
        <v>17</v>
      </c>
      <c r="F51" s="33">
        <v>12</v>
      </c>
      <c r="G51" s="33">
        <v>21</v>
      </c>
      <c r="H51" s="33">
        <v>6</v>
      </c>
      <c r="J51" s="51"/>
      <c r="K51" s="51"/>
      <c r="L51" s="51"/>
      <c r="M51" s="51"/>
      <c r="N51" s="51"/>
      <c r="O51" s="51"/>
      <c r="P51" s="51"/>
    </row>
    <row r="52" spans="1:16" ht="15">
      <c r="A52" s="26">
        <v>2017</v>
      </c>
      <c r="B52" s="33">
        <v>20</v>
      </c>
      <c r="C52" s="33">
        <v>10</v>
      </c>
      <c r="D52" s="33">
        <v>12</v>
      </c>
      <c r="E52" s="33">
        <v>18</v>
      </c>
      <c r="F52" s="33">
        <v>12</v>
      </c>
      <c r="G52" s="33">
        <v>21</v>
      </c>
      <c r="H52" s="33">
        <v>7</v>
      </c>
      <c r="J52" s="51"/>
      <c r="K52" s="51"/>
      <c r="L52" s="51"/>
      <c r="M52" s="51"/>
      <c r="N52" s="51"/>
      <c r="O52" s="51"/>
      <c r="P52" s="51"/>
    </row>
    <row r="53" spans="1:16" ht="15">
      <c r="A53" s="26">
        <v>2018</v>
      </c>
      <c r="B53" s="33">
        <v>20</v>
      </c>
      <c r="C53" s="33">
        <v>9</v>
      </c>
      <c r="D53" s="33">
        <v>12</v>
      </c>
      <c r="E53" s="33">
        <v>17</v>
      </c>
      <c r="F53" s="33">
        <v>12</v>
      </c>
      <c r="G53" s="33">
        <v>22</v>
      </c>
      <c r="H53" s="33">
        <v>8</v>
      </c>
      <c r="J53" s="51"/>
      <c r="K53" s="51"/>
      <c r="L53" s="51"/>
      <c r="M53" s="51"/>
      <c r="N53" s="51"/>
      <c r="O53" s="51"/>
      <c r="P53" s="51"/>
    </row>
    <row r="54" spans="1:16" ht="15">
      <c r="A54" s="26">
        <v>2019</v>
      </c>
      <c r="B54" s="33">
        <v>19</v>
      </c>
      <c r="C54" s="33">
        <v>9</v>
      </c>
      <c r="D54" s="33">
        <v>12</v>
      </c>
      <c r="E54" s="33">
        <v>17</v>
      </c>
      <c r="F54" s="33">
        <v>12</v>
      </c>
      <c r="G54" s="33">
        <v>22</v>
      </c>
      <c r="H54" s="33">
        <v>9</v>
      </c>
      <c r="J54" s="51"/>
      <c r="K54" s="51"/>
      <c r="L54" s="51"/>
      <c r="M54" s="51"/>
      <c r="N54" s="51"/>
      <c r="O54" s="51"/>
      <c r="P54" s="51"/>
    </row>
    <row r="55" ht="15"/>
    <row r="56" ht="15">
      <c r="A56" s="115"/>
    </row>
    <row r="57" ht="15">
      <c r="A57" s="115"/>
    </row>
    <row r="58" ht="15"/>
    <row r="59" ht="15"/>
    <row r="60" ht="15"/>
    <row r="61" ht="17.25">
      <c r="A61" s="54"/>
    </row>
    <row r="62" ht="15">
      <c r="A62" s="8"/>
    </row>
    <row r="63" ht="15">
      <c r="A63" s="8"/>
    </row>
    <row r="64" ht="15">
      <c r="A64" s="8"/>
    </row>
    <row r="65" ht="15"/>
  </sheetData>
  <sheetProtection/>
  <mergeCells count="2">
    <mergeCell ref="B6:H6"/>
    <mergeCell ref="B31:H31"/>
  </mergeCells>
  <printOptions/>
  <pageMargins left="0.7" right="0.7" top="0.75" bottom="0.75" header="0.3" footer="0.3"/>
  <pageSetup fitToHeight="1" fitToWidth="1" horizontalDpi="600" verticalDpi="600" orientation="portrait"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7"/>
  <sheetViews>
    <sheetView view="pageBreakPreview" zoomScale="115" zoomScaleSheetLayoutView="115" workbookViewId="0" topLeftCell="A1">
      <selection activeCell="S5" sqref="S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98</v>
      </c>
    </row>
    <row r="2" ht="15">
      <c r="A2" s="22" t="s">
        <v>33</v>
      </c>
    </row>
    <row r="3" ht="17.25">
      <c r="A3" s="1" t="s">
        <v>152</v>
      </c>
    </row>
    <row r="6" spans="2:10" ht="15">
      <c r="B6" s="126" t="s">
        <v>18</v>
      </c>
      <c r="C6" s="126"/>
      <c r="D6" s="126"/>
      <c r="E6" s="126"/>
      <c r="F6" s="126"/>
      <c r="G6" s="126"/>
      <c r="H6" s="126"/>
      <c r="I6" s="126"/>
      <c r="J6" s="126"/>
    </row>
    <row r="7" spans="1:10" ht="39.75" customHeight="1">
      <c r="A7" s="49"/>
      <c r="B7" s="27" t="s">
        <v>26</v>
      </c>
      <c r="C7" s="27" t="s">
        <v>27</v>
      </c>
      <c r="D7" s="27" t="s">
        <v>28</v>
      </c>
      <c r="E7" s="27" t="s">
        <v>29</v>
      </c>
      <c r="F7" s="27" t="s">
        <v>30</v>
      </c>
      <c r="G7" s="27" t="s">
        <v>34</v>
      </c>
      <c r="I7" s="57" t="s">
        <v>35</v>
      </c>
      <c r="J7" s="27" t="s">
        <v>36</v>
      </c>
    </row>
    <row r="8" spans="1:10" ht="15">
      <c r="A8" s="27">
        <v>1994</v>
      </c>
      <c r="B8" s="50">
        <v>0.1</v>
      </c>
      <c r="C8" s="50">
        <v>0.22</v>
      </c>
      <c r="D8" s="50">
        <v>0.41</v>
      </c>
      <c r="E8" s="50">
        <v>0.47</v>
      </c>
      <c r="F8" s="50">
        <v>0.59</v>
      </c>
      <c r="G8" s="50">
        <v>0.64</v>
      </c>
      <c r="H8" s="58"/>
      <c r="I8" s="55">
        <v>0.19</v>
      </c>
      <c r="J8" s="56">
        <v>0.52</v>
      </c>
    </row>
    <row r="9" spans="1:20" ht="15">
      <c r="A9" s="27">
        <v>1995</v>
      </c>
      <c r="B9" s="33">
        <v>9</v>
      </c>
      <c r="C9" s="33">
        <v>21</v>
      </c>
      <c r="D9" s="33">
        <v>36</v>
      </c>
      <c r="E9" s="33">
        <v>46</v>
      </c>
      <c r="F9" s="33">
        <v>60</v>
      </c>
      <c r="G9" s="33">
        <v>73</v>
      </c>
      <c r="H9" s="58"/>
      <c r="I9" s="33">
        <v>18</v>
      </c>
      <c r="J9" s="33">
        <v>55</v>
      </c>
      <c r="L9" s="51"/>
      <c r="M9" s="51"/>
      <c r="N9" s="51"/>
      <c r="O9" s="51"/>
      <c r="P9" s="51"/>
      <c r="Q9" s="51"/>
      <c r="S9" s="51"/>
      <c r="T9" s="51"/>
    </row>
    <row r="10" spans="1:20" ht="12" customHeight="1">
      <c r="A10" s="27">
        <v>1996</v>
      </c>
      <c r="B10" s="33">
        <v>9</v>
      </c>
      <c r="C10" s="33">
        <v>28</v>
      </c>
      <c r="D10" s="33">
        <v>39</v>
      </c>
      <c r="E10" s="33">
        <v>53</v>
      </c>
      <c r="F10" s="33">
        <v>65</v>
      </c>
      <c r="G10" s="33">
        <v>73</v>
      </c>
      <c r="H10" s="58"/>
      <c r="I10" s="33">
        <v>20</v>
      </c>
      <c r="J10" s="33">
        <v>60</v>
      </c>
      <c r="L10" s="51"/>
      <c r="M10" s="51"/>
      <c r="N10" s="51"/>
      <c r="O10" s="51"/>
      <c r="P10" s="51"/>
      <c r="Q10" s="51"/>
      <c r="S10" s="51"/>
      <c r="T10" s="51"/>
    </row>
    <row r="11" spans="1:20" ht="12" customHeight="1">
      <c r="A11" s="27">
        <v>1997</v>
      </c>
      <c r="B11" s="33">
        <v>10</v>
      </c>
      <c r="C11" s="33">
        <v>28</v>
      </c>
      <c r="D11" s="33">
        <v>39</v>
      </c>
      <c r="E11" s="33">
        <v>54</v>
      </c>
      <c r="F11" s="33">
        <v>65</v>
      </c>
      <c r="G11" s="33">
        <v>77</v>
      </c>
      <c r="H11" s="58"/>
      <c r="I11" s="33">
        <v>20</v>
      </c>
      <c r="J11" s="33">
        <v>62</v>
      </c>
      <c r="L11" s="51"/>
      <c r="M11" s="51"/>
      <c r="N11" s="51"/>
      <c r="O11" s="51"/>
      <c r="P11" s="51"/>
      <c r="Q11" s="51"/>
      <c r="S11" s="51"/>
      <c r="T11" s="51"/>
    </row>
    <row r="12" spans="1:20" ht="15">
      <c r="A12" s="27">
        <v>1998</v>
      </c>
      <c r="B12" s="33">
        <v>12</v>
      </c>
      <c r="C12" s="33">
        <v>31</v>
      </c>
      <c r="D12" s="33">
        <v>48</v>
      </c>
      <c r="E12" s="33">
        <v>63</v>
      </c>
      <c r="F12" s="33">
        <v>76</v>
      </c>
      <c r="G12" s="33">
        <v>76</v>
      </c>
      <c r="H12" s="59"/>
      <c r="I12" s="33">
        <v>25</v>
      </c>
      <c r="J12" s="33">
        <v>69</v>
      </c>
      <c r="L12" s="51"/>
      <c r="M12" s="51"/>
      <c r="N12" s="51"/>
      <c r="O12" s="51"/>
      <c r="P12" s="51"/>
      <c r="Q12" s="51"/>
      <c r="S12" s="51"/>
      <c r="T12" s="51"/>
    </row>
    <row r="13" spans="1:20" ht="15">
      <c r="A13" s="27">
        <v>1999</v>
      </c>
      <c r="B13" s="33">
        <v>15</v>
      </c>
      <c r="C13" s="33">
        <v>29</v>
      </c>
      <c r="D13" s="33">
        <v>47</v>
      </c>
      <c r="E13" s="33">
        <v>60</v>
      </c>
      <c r="F13" s="33">
        <v>77</v>
      </c>
      <c r="G13" s="33">
        <v>74</v>
      </c>
      <c r="H13" s="59"/>
      <c r="I13" s="33">
        <v>26</v>
      </c>
      <c r="J13" s="33">
        <v>67</v>
      </c>
      <c r="L13" s="51"/>
      <c r="M13" s="51"/>
      <c r="N13" s="51"/>
      <c r="O13" s="51"/>
      <c r="P13" s="51"/>
      <c r="Q13" s="51"/>
      <c r="S13" s="51"/>
      <c r="T13" s="51"/>
    </row>
    <row r="14" spans="1:20" ht="15">
      <c r="A14" s="26">
        <v>2000</v>
      </c>
      <c r="B14" s="33">
        <v>13</v>
      </c>
      <c r="C14" s="33">
        <v>35</v>
      </c>
      <c r="D14" s="33">
        <v>48</v>
      </c>
      <c r="E14" s="33">
        <v>68</v>
      </c>
      <c r="F14" s="33">
        <v>76</v>
      </c>
      <c r="G14" s="33">
        <v>78</v>
      </c>
      <c r="H14" s="59"/>
      <c r="I14" s="33">
        <v>27</v>
      </c>
      <c r="J14" s="33">
        <v>72</v>
      </c>
      <c r="L14" s="51"/>
      <c r="M14" s="51"/>
      <c r="N14" s="51"/>
      <c r="O14" s="51"/>
      <c r="P14" s="51"/>
      <c r="Q14" s="51"/>
      <c r="S14" s="51"/>
      <c r="T14" s="51"/>
    </row>
    <row r="15" spans="1:20" ht="15">
      <c r="A15" s="26">
        <v>2001</v>
      </c>
      <c r="B15" s="33">
        <v>14</v>
      </c>
      <c r="C15" s="33">
        <v>32</v>
      </c>
      <c r="D15" s="33">
        <v>52</v>
      </c>
      <c r="E15" s="33">
        <v>71</v>
      </c>
      <c r="F15" s="33">
        <v>85</v>
      </c>
      <c r="G15" s="33">
        <v>81</v>
      </c>
      <c r="H15" s="59"/>
      <c r="I15" s="33">
        <v>28</v>
      </c>
      <c r="J15" s="33">
        <v>77</v>
      </c>
      <c r="L15" s="51"/>
      <c r="M15" s="51"/>
      <c r="N15" s="51"/>
      <c r="O15" s="51"/>
      <c r="P15" s="51"/>
      <c r="Q15" s="51"/>
      <c r="S15" s="51"/>
      <c r="T15" s="51"/>
    </row>
    <row r="16" spans="1:20" ht="15">
      <c r="A16" s="26">
        <v>2002</v>
      </c>
      <c r="B16" s="33">
        <v>10</v>
      </c>
      <c r="C16" s="33">
        <v>30</v>
      </c>
      <c r="D16" s="33">
        <v>47</v>
      </c>
      <c r="E16" s="33">
        <v>64</v>
      </c>
      <c r="F16" s="33">
        <v>76</v>
      </c>
      <c r="G16" s="33">
        <v>83</v>
      </c>
      <c r="H16" s="59"/>
      <c r="I16" s="33">
        <v>24</v>
      </c>
      <c r="J16" s="33">
        <v>72</v>
      </c>
      <c r="L16" s="51"/>
      <c r="M16" s="51"/>
      <c r="N16" s="51"/>
      <c r="O16" s="51"/>
      <c r="P16" s="51"/>
      <c r="Q16" s="51"/>
      <c r="S16" s="51"/>
      <c r="T16" s="51"/>
    </row>
    <row r="17" spans="1:20" ht="15">
      <c r="A17" s="26">
        <v>2003</v>
      </c>
      <c r="B17" s="33">
        <v>13</v>
      </c>
      <c r="C17" s="33">
        <v>29</v>
      </c>
      <c r="D17" s="33">
        <v>40</v>
      </c>
      <c r="E17" s="33">
        <v>58</v>
      </c>
      <c r="F17" s="33">
        <v>77</v>
      </c>
      <c r="G17" s="33">
        <v>83</v>
      </c>
      <c r="H17" s="59"/>
      <c r="I17" s="33">
        <v>23</v>
      </c>
      <c r="J17" s="33">
        <v>70</v>
      </c>
      <c r="L17" s="51"/>
      <c r="M17" s="51"/>
      <c r="N17" s="51"/>
      <c r="O17" s="51"/>
      <c r="P17" s="51"/>
      <c r="Q17" s="51"/>
      <c r="S17" s="51"/>
      <c r="T17" s="51"/>
    </row>
    <row r="18" spans="1:20" ht="15">
      <c r="A18" s="26">
        <v>2004</v>
      </c>
      <c r="B18" s="33">
        <v>12</v>
      </c>
      <c r="C18" s="33">
        <v>26</v>
      </c>
      <c r="D18" s="33">
        <v>43</v>
      </c>
      <c r="E18" s="33">
        <v>62</v>
      </c>
      <c r="F18" s="33">
        <v>74</v>
      </c>
      <c r="G18" s="33">
        <v>83</v>
      </c>
      <c r="H18" s="59"/>
      <c r="I18" s="33">
        <v>23</v>
      </c>
      <c r="J18" s="33">
        <v>71</v>
      </c>
      <c r="L18" s="51"/>
      <c r="M18" s="51"/>
      <c r="N18" s="51"/>
      <c r="O18" s="51"/>
      <c r="P18" s="51"/>
      <c r="Q18" s="51"/>
      <c r="S18" s="51"/>
      <c r="T18" s="51"/>
    </row>
    <row r="19" spans="1:20" ht="15">
      <c r="A19" s="26">
        <v>2005</v>
      </c>
      <c r="B19" s="33">
        <v>10</v>
      </c>
      <c r="C19" s="33">
        <v>31</v>
      </c>
      <c r="D19" s="33">
        <v>47</v>
      </c>
      <c r="E19" s="33">
        <v>58</v>
      </c>
      <c r="F19" s="33">
        <v>74</v>
      </c>
      <c r="G19" s="33">
        <v>78</v>
      </c>
      <c r="H19" s="59"/>
      <c r="I19" s="33">
        <v>24</v>
      </c>
      <c r="J19" s="33">
        <v>69</v>
      </c>
      <c r="L19" s="51"/>
      <c r="M19" s="51"/>
      <c r="N19" s="51"/>
      <c r="O19" s="51"/>
      <c r="P19" s="51"/>
      <c r="Q19" s="51"/>
      <c r="S19" s="51"/>
      <c r="T19" s="51"/>
    </row>
    <row r="20" spans="1:20" ht="15">
      <c r="A20" s="26">
        <v>2006</v>
      </c>
      <c r="B20" s="33">
        <v>14</v>
      </c>
      <c r="C20" s="33">
        <v>28</v>
      </c>
      <c r="D20" s="33">
        <v>41</v>
      </c>
      <c r="E20" s="33">
        <v>55</v>
      </c>
      <c r="F20" s="33">
        <v>72</v>
      </c>
      <c r="G20" s="33">
        <v>82</v>
      </c>
      <c r="H20" s="59"/>
      <c r="I20" s="33">
        <v>24</v>
      </c>
      <c r="J20" s="33">
        <v>68</v>
      </c>
      <c r="L20" s="51"/>
      <c r="M20" s="51"/>
      <c r="N20" s="51"/>
      <c r="O20" s="51"/>
      <c r="P20" s="51"/>
      <c r="Q20" s="51"/>
      <c r="S20" s="51"/>
      <c r="T20" s="51"/>
    </row>
    <row r="21" spans="1:20" ht="15">
      <c r="A21" s="26">
        <v>2007</v>
      </c>
      <c r="B21" s="33">
        <v>14</v>
      </c>
      <c r="C21" s="33">
        <v>26</v>
      </c>
      <c r="D21" s="33">
        <v>38</v>
      </c>
      <c r="E21" s="33">
        <v>57</v>
      </c>
      <c r="F21" s="33">
        <v>67</v>
      </c>
      <c r="G21" s="33">
        <v>75</v>
      </c>
      <c r="H21" s="59"/>
      <c r="I21" s="33">
        <v>24</v>
      </c>
      <c r="J21" s="33">
        <v>66</v>
      </c>
      <c r="L21" s="51"/>
      <c r="M21" s="51"/>
      <c r="N21" s="51"/>
      <c r="O21" s="51"/>
      <c r="P21" s="51"/>
      <c r="Q21" s="51"/>
      <c r="S21" s="51"/>
      <c r="T21" s="51"/>
    </row>
    <row r="22" spans="1:20" ht="15">
      <c r="A22" s="26">
        <v>2008</v>
      </c>
      <c r="B22" s="33">
        <v>10</v>
      </c>
      <c r="C22" s="33">
        <v>24</v>
      </c>
      <c r="D22" s="33">
        <v>41</v>
      </c>
      <c r="E22" s="33">
        <v>58</v>
      </c>
      <c r="F22" s="33">
        <v>75</v>
      </c>
      <c r="G22" s="33">
        <v>83</v>
      </c>
      <c r="H22" s="59"/>
      <c r="I22" s="33">
        <v>22</v>
      </c>
      <c r="J22" s="33">
        <v>72</v>
      </c>
      <c r="L22" s="51"/>
      <c r="M22" s="51"/>
      <c r="N22" s="51"/>
      <c r="O22" s="51"/>
      <c r="P22" s="51"/>
      <c r="Q22" s="51"/>
      <c r="S22" s="51"/>
      <c r="T22" s="51"/>
    </row>
    <row r="23" spans="1:20" ht="15">
      <c r="A23" s="26">
        <v>2009</v>
      </c>
      <c r="B23" s="33">
        <v>10</v>
      </c>
      <c r="C23" s="33">
        <v>22</v>
      </c>
      <c r="D23" s="33">
        <v>42</v>
      </c>
      <c r="E23" s="33">
        <v>53</v>
      </c>
      <c r="F23" s="33">
        <v>71</v>
      </c>
      <c r="G23" s="33">
        <v>79</v>
      </c>
      <c r="H23" s="59"/>
      <c r="I23" s="33">
        <v>21</v>
      </c>
      <c r="J23" s="33">
        <v>68</v>
      </c>
      <c r="L23" s="51"/>
      <c r="M23" s="51"/>
      <c r="N23" s="51"/>
      <c r="O23" s="51"/>
      <c r="P23" s="51"/>
      <c r="Q23" s="51"/>
      <c r="S23" s="51"/>
      <c r="T23" s="51"/>
    </row>
    <row r="24" spans="1:20" ht="15">
      <c r="A24" s="26">
        <v>2010</v>
      </c>
      <c r="B24" s="33">
        <v>10</v>
      </c>
      <c r="C24" s="33">
        <v>28</v>
      </c>
      <c r="D24" s="33">
        <v>40</v>
      </c>
      <c r="E24" s="33">
        <v>50</v>
      </c>
      <c r="F24" s="33">
        <v>73</v>
      </c>
      <c r="G24" s="33">
        <v>80</v>
      </c>
      <c r="H24" s="59"/>
      <c r="I24" s="33">
        <v>23</v>
      </c>
      <c r="J24" s="33">
        <v>68</v>
      </c>
      <c r="L24" s="51"/>
      <c r="M24" s="51"/>
      <c r="N24" s="51"/>
      <c r="O24" s="51"/>
      <c r="P24" s="51"/>
      <c r="Q24" s="51"/>
      <c r="S24" s="51"/>
      <c r="T24" s="51"/>
    </row>
    <row r="25" spans="1:20" ht="15">
      <c r="A25" s="26">
        <v>2011</v>
      </c>
      <c r="B25" s="33">
        <v>12</v>
      </c>
      <c r="C25" s="33">
        <v>29</v>
      </c>
      <c r="D25" s="33">
        <v>32</v>
      </c>
      <c r="E25" s="33">
        <v>52</v>
      </c>
      <c r="F25" s="33">
        <v>67</v>
      </c>
      <c r="G25" s="33">
        <v>81</v>
      </c>
      <c r="H25" s="59"/>
      <c r="I25" s="33">
        <v>21</v>
      </c>
      <c r="J25" s="33">
        <v>68</v>
      </c>
      <c r="L25" s="51"/>
      <c r="M25" s="51"/>
      <c r="N25" s="51"/>
      <c r="O25" s="51"/>
      <c r="P25" s="51"/>
      <c r="Q25" s="51"/>
      <c r="S25" s="51"/>
      <c r="T25" s="51"/>
    </row>
    <row r="26" spans="1:20" ht="15">
      <c r="A26" s="26">
        <v>2012</v>
      </c>
      <c r="B26" s="33">
        <v>8</v>
      </c>
      <c r="C26" s="33">
        <v>25</v>
      </c>
      <c r="D26" s="33">
        <v>36</v>
      </c>
      <c r="E26" s="33">
        <v>53</v>
      </c>
      <c r="F26" s="33">
        <v>71</v>
      </c>
      <c r="G26" s="33">
        <v>81</v>
      </c>
      <c r="H26" s="59"/>
      <c r="I26" s="33">
        <v>20</v>
      </c>
      <c r="J26" s="33">
        <v>69</v>
      </c>
      <c r="L26" s="51"/>
      <c r="M26" s="51"/>
      <c r="N26" s="51"/>
      <c r="O26" s="51"/>
      <c r="P26" s="51"/>
      <c r="Q26" s="51"/>
      <c r="S26" s="51"/>
      <c r="T26" s="51"/>
    </row>
    <row r="27" spans="1:20" ht="15">
      <c r="A27" s="26">
        <v>2013</v>
      </c>
      <c r="B27" s="33">
        <v>12</v>
      </c>
      <c r="C27" s="33">
        <v>27</v>
      </c>
      <c r="D27" s="33">
        <v>39</v>
      </c>
      <c r="E27" s="33">
        <v>55</v>
      </c>
      <c r="F27" s="33">
        <v>67</v>
      </c>
      <c r="G27" s="33">
        <v>81</v>
      </c>
      <c r="H27" s="59"/>
      <c r="I27" s="33">
        <v>23</v>
      </c>
      <c r="J27" s="33">
        <v>69</v>
      </c>
      <c r="L27" s="51"/>
      <c r="M27" s="51"/>
      <c r="N27" s="51"/>
      <c r="O27" s="51"/>
      <c r="P27" s="51"/>
      <c r="Q27" s="51"/>
      <c r="S27" s="51"/>
      <c r="T27" s="51"/>
    </row>
    <row r="28" spans="1:20" ht="15">
      <c r="A28" s="26">
        <v>2014</v>
      </c>
      <c r="B28" s="33">
        <v>7</v>
      </c>
      <c r="C28" s="33">
        <v>21</v>
      </c>
      <c r="D28" s="33">
        <v>36</v>
      </c>
      <c r="E28" s="33">
        <v>52</v>
      </c>
      <c r="F28" s="33">
        <v>67</v>
      </c>
      <c r="G28" s="33">
        <v>77</v>
      </c>
      <c r="H28" s="59"/>
      <c r="I28" s="33">
        <v>18</v>
      </c>
      <c r="J28" s="33">
        <v>67</v>
      </c>
      <c r="L28" s="51"/>
      <c r="M28" s="51"/>
      <c r="N28" s="51"/>
      <c r="O28" s="51"/>
      <c r="P28" s="51"/>
      <c r="Q28" s="51"/>
      <c r="S28" s="51"/>
      <c r="T28" s="51"/>
    </row>
    <row r="29" spans="1:20" ht="15">
      <c r="A29" s="26">
        <v>2015</v>
      </c>
      <c r="B29" s="33">
        <v>9</v>
      </c>
      <c r="C29" s="33">
        <v>21</v>
      </c>
      <c r="D29" s="33">
        <v>34</v>
      </c>
      <c r="E29" s="33">
        <v>47</v>
      </c>
      <c r="F29" s="33">
        <v>61</v>
      </c>
      <c r="G29" s="33">
        <v>78</v>
      </c>
      <c r="H29" s="59"/>
      <c r="I29" s="33">
        <v>19</v>
      </c>
      <c r="J29" s="33">
        <v>64</v>
      </c>
      <c r="L29" s="51"/>
      <c r="M29" s="51"/>
      <c r="N29" s="51"/>
      <c r="O29" s="51"/>
      <c r="P29" s="51"/>
      <c r="Q29" s="51"/>
      <c r="S29" s="51"/>
      <c r="T29" s="51"/>
    </row>
    <row r="30" spans="1:20" ht="15">
      <c r="A30" s="26">
        <v>2016</v>
      </c>
      <c r="B30" s="33">
        <v>9</v>
      </c>
      <c r="C30" s="33">
        <v>18</v>
      </c>
      <c r="D30" s="33">
        <v>29</v>
      </c>
      <c r="E30" s="33">
        <v>46</v>
      </c>
      <c r="F30" s="33">
        <v>60</v>
      </c>
      <c r="G30" s="33">
        <v>80</v>
      </c>
      <c r="H30" s="59"/>
      <c r="I30" s="33">
        <v>17</v>
      </c>
      <c r="J30" s="33">
        <v>66</v>
      </c>
      <c r="L30" s="51"/>
      <c r="M30" s="51"/>
      <c r="N30" s="51"/>
      <c r="O30" s="51"/>
      <c r="P30" s="51"/>
      <c r="Q30" s="51"/>
      <c r="S30" s="51"/>
      <c r="T30" s="51"/>
    </row>
    <row r="31" spans="1:20" ht="15">
      <c r="A31" s="26">
        <v>2017</v>
      </c>
      <c r="B31" s="33">
        <v>6</v>
      </c>
      <c r="C31" s="33">
        <v>18</v>
      </c>
      <c r="D31" s="33">
        <v>31</v>
      </c>
      <c r="E31" s="33">
        <v>44</v>
      </c>
      <c r="F31" s="33">
        <v>64</v>
      </c>
      <c r="G31" s="33">
        <v>80</v>
      </c>
      <c r="H31" s="59"/>
      <c r="I31" s="33">
        <v>16</v>
      </c>
      <c r="J31" s="33">
        <v>66</v>
      </c>
      <c r="L31" s="51"/>
      <c r="M31" s="51"/>
      <c r="N31" s="51"/>
      <c r="O31" s="51"/>
      <c r="P31" s="51"/>
      <c r="Q31" s="51"/>
      <c r="S31" s="51"/>
      <c r="T31" s="51"/>
    </row>
    <row r="32" spans="1:20" ht="15">
      <c r="A32" s="26">
        <v>2018</v>
      </c>
      <c r="B32" s="33">
        <v>9</v>
      </c>
      <c r="C32" s="33">
        <v>20</v>
      </c>
      <c r="D32" s="33">
        <v>29</v>
      </c>
      <c r="E32" s="33">
        <v>42</v>
      </c>
      <c r="F32" s="33">
        <v>59</v>
      </c>
      <c r="G32" s="33">
        <v>76</v>
      </c>
      <c r="H32" s="84"/>
      <c r="I32" s="85">
        <v>17</v>
      </c>
      <c r="J32" s="33">
        <v>63</v>
      </c>
      <c r="L32" s="51"/>
      <c r="M32" s="51"/>
      <c r="N32" s="51"/>
      <c r="O32" s="51"/>
      <c r="P32" s="51"/>
      <c r="Q32" s="51"/>
      <c r="S32" s="51"/>
      <c r="T32" s="51"/>
    </row>
    <row r="33" spans="1:20" ht="15">
      <c r="A33" s="26">
        <v>2019</v>
      </c>
      <c r="B33" s="33">
        <v>10</v>
      </c>
      <c r="C33" s="33">
        <v>18</v>
      </c>
      <c r="D33" s="33">
        <v>28</v>
      </c>
      <c r="E33" s="33">
        <v>45</v>
      </c>
      <c r="F33" s="33">
        <v>57</v>
      </c>
      <c r="G33" s="33">
        <v>78</v>
      </c>
      <c r="H33" s="59"/>
      <c r="I33" s="53">
        <v>17</v>
      </c>
      <c r="J33" s="33">
        <v>64</v>
      </c>
      <c r="L33" s="51"/>
      <c r="M33" s="51"/>
      <c r="N33" s="51"/>
      <c r="O33" s="51"/>
      <c r="P33" s="51"/>
      <c r="Q33" s="51"/>
      <c r="S33" s="51"/>
      <c r="T33" s="51"/>
    </row>
    <row r="37" ht="15">
      <c r="A37" s="8"/>
    </row>
  </sheetData>
  <sheetProtection/>
  <mergeCells count="1">
    <mergeCell ref="B6:J6"/>
  </mergeCells>
  <printOptions/>
  <pageMargins left="0.7" right="0.7" top="0.75" bottom="0.75" header="0.3" footer="0.3"/>
  <pageSetup fitToHeight="1" fitToWidth="1" horizontalDpi="600" verticalDpi="600" orientation="portrait"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zoomScaleSheetLayoutView="115" zoomScalePageLayoutView="0" workbookViewId="0" topLeftCell="A71">
      <selection activeCell="H7" sqref="H7"/>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6" t="s">
        <v>99</v>
      </c>
      <c r="F1" s="23"/>
      <c r="G1" s="23"/>
      <c r="H1" s="24"/>
      <c r="I1" s="24"/>
    </row>
    <row r="2" ht="15">
      <c r="A2" s="22" t="s">
        <v>37</v>
      </c>
    </row>
    <row r="3" ht="15">
      <c r="A3" s="8" t="s">
        <v>153</v>
      </c>
    </row>
    <row r="4" ht="17.25">
      <c r="A4" s="36"/>
    </row>
    <row r="5" spans="2:9" ht="15">
      <c r="B5" s="128" t="s">
        <v>38</v>
      </c>
      <c r="C5" s="128"/>
      <c r="D5" s="128"/>
      <c r="I5" s="26"/>
    </row>
    <row r="6" spans="2:9" ht="15">
      <c r="B6" s="127" t="s">
        <v>5</v>
      </c>
      <c r="C6" s="127"/>
      <c r="D6" s="127"/>
      <c r="I6" s="29"/>
    </row>
    <row r="7" spans="2:9" ht="15">
      <c r="B7" s="47" t="s">
        <v>39</v>
      </c>
      <c r="C7" s="47" t="s">
        <v>40</v>
      </c>
      <c r="D7" s="47" t="s">
        <v>39</v>
      </c>
      <c r="E7" s="47"/>
      <c r="I7" s="26"/>
    </row>
    <row r="8" spans="2:9" ht="15">
      <c r="B8" s="47" t="s">
        <v>41</v>
      </c>
      <c r="C8" s="47" t="s">
        <v>42</v>
      </c>
      <c r="D8" s="47" t="s">
        <v>43</v>
      </c>
      <c r="E8" s="47"/>
      <c r="I8" s="26"/>
    </row>
    <row r="9" spans="2:13" ht="17.25">
      <c r="B9" s="47" t="s">
        <v>86</v>
      </c>
      <c r="C9" s="47" t="s">
        <v>44</v>
      </c>
      <c r="D9" s="47" t="s">
        <v>45</v>
      </c>
      <c r="E9" s="47" t="s">
        <v>87</v>
      </c>
      <c r="I9" s="26"/>
      <c r="J9" s="26"/>
      <c r="K9" s="26"/>
      <c r="L9" s="26"/>
      <c r="M9" s="26"/>
    </row>
    <row r="10" spans="2:9" ht="15">
      <c r="B10" s="26"/>
      <c r="C10" s="26"/>
      <c r="D10" s="26"/>
      <c r="E10" s="26"/>
      <c r="I10" s="26"/>
    </row>
    <row r="11" spans="1:13" ht="15">
      <c r="A11" s="26">
        <v>1998</v>
      </c>
      <c r="B11" s="62">
        <v>20.9</v>
      </c>
      <c r="C11" s="62">
        <v>14.8</v>
      </c>
      <c r="D11" s="62">
        <v>6.3</v>
      </c>
      <c r="E11" s="30">
        <v>41.9</v>
      </c>
      <c r="I11" s="63"/>
      <c r="J11" s="39"/>
      <c r="K11" s="64"/>
      <c r="L11" s="60"/>
      <c r="M11" s="64"/>
    </row>
    <row r="12" spans="1:11" ht="15">
      <c r="A12" s="26">
        <v>1999</v>
      </c>
      <c r="B12" s="61">
        <v>21.4</v>
      </c>
      <c r="C12" s="30">
        <v>16.1</v>
      </c>
      <c r="D12" s="30">
        <v>6</v>
      </c>
      <c r="E12" s="30">
        <v>43.4</v>
      </c>
      <c r="G12" s="32"/>
      <c r="H12" s="32"/>
      <c r="I12" s="32"/>
      <c r="J12" s="32"/>
      <c r="K12" s="64"/>
    </row>
    <row r="13" spans="1:11" ht="15">
      <c r="A13" s="26">
        <v>2000</v>
      </c>
      <c r="B13" s="61">
        <v>27</v>
      </c>
      <c r="C13" s="30">
        <v>16.3</v>
      </c>
      <c r="D13" s="30">
        <v>5.3</v>
      </c>
      <c r="E13" s="30">
        <v>48.6</v>
      </c>
      <c r="G13" s="32"/>
      <c r="H13" s="32"/>
      <c r="I13" s="32"/>
      <c r="J13" s="32"/>
      <c r="K13" s="64"/>
    </row>
    <row r="14" spans="1:11" ht="15">
      <c r="A14" s="26">
        <v>2001</v>
      </c>
      <c r="B14" s="61">
        <v>27.1</v>
      </c>
      <c r="C14" s="30">
        <v>19.5</v>
      </c>
      <c r="D14" s="30">
        <v>6.4</v>
      </c>
      <c r="E14" s="30">
        <v>53</v>
      </c>
      <c r="G14" s="32"/>
      <c r="H14" s="32"/>
      <c r="I14" s="32"/>
      <c r="J14" s="32"/>
      <c r="K14" s="64"/>
    </row>
    <row r="15" spans="1:11" ht="15">
      <c r="A15" s="33">
        <v>2002</v>
      </c>
      <c r="B15" s="61">
        <v>27.7</v>
      </c>
      <c r="C15" s="30">
        <v>16.2</v>
      </c>
      <c r="D15" s="30">
        <v>5.1</v>
      </c>
      <c r="E15" s="30">
        <v>49</v>
      </c>
      <c r="G15" s="32"/>
      <c r="H15" s="32"/>
      <c r="I15" s="32"/>
      <c r="J15" s="32"/>
      <c r="K15" s="64"/>
    </row>
    <row r="16" spans="1:11" ht="15">
      <c r="A16" s="33">
        <v>2003</v>
      </c>
      <c r="B16" s="61">
        <v>28.6</v>
      </c>
      <c r="C16" s="30">
        <v>15.1</v>
      </c>
      <c r="D16" s="30">
        <v>4.8</v>
      </c>
      <c r="E16" s="30">
        <v>48.6</v>
      </c>
      <c r="G16" s="32"/>
      <c r="H16" s="32"/>
      <c r="I16" s="32"/>
      <c r="J16" s="32"/>
      <c r="K16" s="64"/>
    </row>
    <row r="17" spans="1:11" ht="15">
      <c r="A17" s="33">
        <v>2004</v>
      </c>
      <c r="B17" s="61">
        <v>29.8</v>
      </c>
      <c r="C17" s="30">
        <v>14.5</v>
      </c>
      <c r="D17" s="30">
        <v>5.6</v>
      </c>
      <c r="E17" s="30">
        <v>49.9</v>
      </c>
      <c r="G17" s="32"/>
      <c r="H17" s="32"/>
      <c r="I17" s="32"/>
      <c r="J17" s="32"/>
      <c r="K17" s="64"/>
    </row>
    <row r="18" spans="1:11" ht="15">
      <c r="A18" s="33">
        <v>2005</v>
      </c>
      <c r="B18" s="61">
        <v>30.3</v>
      </c>
      <c r="C18" s="30">
        <v>14.7</v>
      </c>
      <c r="D18" s="30">
        <v>5.3</v>
      </c>
      <c r="E18" s="30">
        <v>50.3</v>
      </c>
      <c r="G18" s="32"/>
      <c r="H18" s="32"/>
      <c r="I18" s="32"/>
      <c r="J18" s="32"/>
      <c r="K18" s="64"/>
    </row>
    <row r="19" spans="1:11" ht="15">
      <c r="A19" s="33">
        <v>2006</v>
      </c>
      <c r="B19" s="61">
        <v>31.1</v>
      </c>
      <c r="C19" s="30">
        <v>16</v>
      </c>
      <c r="D19" s="30">
        <v>4.3</v>
      </c>
      <c r="E19" s="30">
        <v>51.3</v>
      </c>
      <c r="G19" s="32"/>
      <c r="H19" s="32"/>
      <c r="I19" s="32"/>
      <c r="J19" s="32"/>
      <c r="K19" s="64"/>
    </row>
    <row r="20" spans="1:11" ht="15">
      <c r="A20" s="33">
        <v>2007</v>
      </c>
      <c r="B20" s="61">
        <v>29.6</v>
      </c>
      <c r="C20" s="30">
        <v>17</v>
      </c>
      <c r="D20" s="30">
        <v>5</v>
      </c>
      <c r="E20" s="30">
        <v>51.6</v>
      </c>
      <c r="G20" s="32"/>
      <c r="H20" s="32"/>
      <c r="I20" s="32"/>
      <c r="J20" s="32"/>
      <c r="K20" s="64"/>
    </row>
    <row r="21" spans="1:11" ht="15">
      <c r="A21" s="33">
        <v>2008</v>
      </c>
      <c r="B21" s="61">
        <v>34</v>
      </c>
      <c r="C21" s="30">
        <v>16.2</v>
      </c>
      <c r="D21" s="30">
        <v>4.8</v>
      </c>
      <c r="E21" s="30">
        <v>55</v>
      </c>
      <c r="G21" s="32"/>
      <c r="H21" s="32"/>
      <c r="I21" s="32"/>
      <c r="J21" s="32"/>
      <c r="K21" s="64"/>
    </row>
    <row r="22" spans="1:11" ht="15">
      <c r="A22" s="33">
        <v>2009</v>
      </c>
      <c r="B22" s="61">
        <v>33.9</v>
      </c>
      <c r="C22" s="30">
        <v>14</v>
      </c>
      <c r="D22" s="30">
        <v>4.7</v>
      </c>
      <c r="E22" s="30">
        <v>52.6</v>
      </c>
      <c r="G22" s="32"/>
      <c r="H22" s="32"/>
      <c r="I22" s="32"/>
      <c r="J22" s="32"/>
      <c r="K22" s="64"/>
    </row>
    <row r="23" spans="1:11" ht="15">
      <c r="A23" s="33">
        <v>2010</v>
      </c>
      <c r="B23" s="61">
        <v>33.9</v>
      </c>
      <c r="C23" s="30">
        <v>14.9</v>
      </c>
      <c r="D23" s="30">
        <v>4.5</v>
      </c>
      <c r="E23" s="30">
        <v>53.2</v>
      </c>
      <c r="G23" s="32"/>
      <c r="H23" s="32"/>
      <c r="I23" s="32"/>
      <c r="J23" s="32"/>
      <c r="K23" s="64"/>
    </row>
    <row r="24" spans="1:11" ht="15">
      <c r="A24" s="33">
        <v>2011</v>
      </c>
      <c r="B24" s="61">
        <v>33.4</v>
      </c>
      <c r="C24" s="30">
        <v>14.6</v>
      </c>
      <c r="D24" s="30">
        <v>4.9</v>
      </c>
      <c r="E24" s="30">
        <v>52.9</v>
      </c>
      <c r="G24" s="32"/>
      <c r="H24" s="32"/>
      <c r="I24" s="32"/>
      <c r="J24" s="32"/>
      <c r="K24" s="64"/>
    </row>
    <row r="25" spans="1:11" ht="15">
      <c r="A25" s="33">
        <v>2012</v>
      </c>
      <c r="B25" s="61">
        <v>36</v>
      </c>
      <c r="C25" s="30">
        <v>13.3</v>
      </c>
      <c r="D25" s="30">
        <v>4.6</v>
      </c>
      <c r="E25" s="30">
        <v>53.8</v>
      </c>
      <c r="G25" s="32"/>
      <c r="H25" s="32"/>
      <c r="I25" s="32"/>
      <c r="J25" s="32"/>
      <c r="K25" s="64"/>
    </row>
    <row r="26" spans="1:11" ht="15">
      <c r="A26" s="33">
        <v>2013</v>
      </c>
      <c r="B26" s="61">
        <v>38.2</v>
      </c>
      <c r="C26" s="30">
        <v>14.7</v>
      </c>
      <c r="D26" s="30">
        <v>3.8</v>
      </c>
      <c r="E26" s="30">
        <v>56.7</v>
      </c>
      <c r="G26" s="32"/>
      <c r="H26" s="32"/>
      <c r="I26" s="32"/>
      <c r="J26" s="32"/>
      <c r="K26" s="64"/>
    </row>
    <row r="27" spans="1:11" ht="15">
      <c r="A27" s="33">
        <v>2014</v>
      </c>
      <c r="B27" s="61">
        <v>38.6</v>
      </c>
      <c r="C27" s="30">
        <v>11.4</v>
      </c>
      <c r="D27" s="30">
        <v>3.2</v>
      </c>
      <c r="E27" s="30">
        <v>53.2</v>
      </c>
      <c r="G27" s="32"/>
      <c r="H27" s="32"/>
      <c r="I27" s="32"/>
      <c r="J27" s="32"/>
      <c r="K27" s="64"/>
    </row>
    <row r="28" spans="1:11" ht="15">
      <c r="A28" s="33">
        <v>2015</v>
      </c>
      <c r="B28" s="61">
        <v>39.1</v>
      </c>
      <c r="C28" s="30">
        <v>11.6</v>
      </c>
      <c r="D28" s="30">
        <v>2.8</v>
      </c>
      <c r="E28" s="30">
        <v>53.6</v>
      </c>
      <c r="G28" s="32"/>
      <c r="H28" s="32"/>
      <c r="I28" s="32"/>
      <c r="J28" s="32"/>
      <c r="K28" s="64"/>
    </row>
    <row r="29" spans="1:11" ht="15">
      <c r="A29" s="33">
        <v>2016</v>
      </c>
      <c r="B29" s="61">
        <v>39.7</v>
      </c>
      <c r="C29" s="30">
        <v>12.1</v>
      </c>
      <c r="D29" s="30">
        <v>3.1</v>
      </c>
      <c r="E29" s="30">
        <v>54.9</v>
      </c>
      <c r="G29" s="32"/>
      <c r="H29" s="32"/>
      <c r="I29" s="32"/>
      <c r="J29" s="32"/>
      <c r="K29" s="64"/>
    </row>
    <row r="30" spans="1:11" ht="15">
      <c r="A30" s="33">
        <v>2017</v>
      </c>
      <c r="B30" s="61">
        <v>40.9</v>
      </c>
      <c r="C30" s="30">
        <v>12</v>
      </c>
      <c r="D30" s="30">
        <v>3.3</v>
      </c>
      <c r="E30" s="30">
        <v>56.2</v>
      </c>
      <c r="G30" s="32"/>
      <c r="H30" s="32"/>
      <c r="I30" s="32"/>
      <c r="J30" s="32"/>
      <c r="K30" s="64"/>
    </row>
    <row r="31" spans="1:11" ht="15">
      <c r="A31" s="33">
        <v>2018</v>
      </c>
      <c r="B31" s="61">
        <v>40.1</v>
      </c>
      <c r="C31" s="30">
        <v>12.6</v>
      </c>
      <c r="D31" s="30">
        <v>3.4</v>
      </c>
      <c r="E31" s="30">
        <v>56</v>
      </c>
      <c r="G31" s="32"/>
      <c r="H31" s="32"/>
      <c r="I31" s="32"/>
      <c r="J31" s="32"/>
      <c r="K31" s="64"/>
    </row>
    <row r="32" spans="1:11" ht="15">
      <c r="A32" s="33">
        <v>2019</v>
      </c>
      <c r="B32" s="61">
        <v>41.6</v>
      </c>
      <c r="C32" s="30">
        <v>14.1</v>
      </c>
      <c r="D32" s="30">
        <v>2.8</v>
      </c>
      <c r="E32" s="30">
        <v>58.5</v>
      </c>
      <c r="G32" s="32"/>
      <c r="H32" s="32"/>
      <c r="I32" s="32"/>
      <c r="J32" s="32"/>
      <c r="K32" s="64"/>
    </row>
    <row r="33" spans="1:5" ht="15">
      <c r="A33" s="65"/>
      <c r="B33" s="66"/>
      <c r="C33" s="66"/>
      <c r="D33" s="66"/>
      <c r="E33" s="30"/>
    </row>
    <row r="34" spans="2:4" ht="15">
      <c r="B34" s="128" t="s">
        <v>4</v>
      </c>
      <c r="C34" s="128"/>
      <c r="D34" s="128"/>
    </row>
    <row r="35" spans="2:4" ht="15">
      <c r="B35" s="127" t="s">
        <v>6</v>
      </c>
      <c r="C35" s="127"/>
      <c r="D35" s="127"/>
    </row>
    <row r="36" spans="2:6" ht="15">
      <c r="B36" s="47" t="s">
        <v>39</v>
      </c>
      <c r="C36" s="47" t="s">
        <v>40</v>
      </c>
      <c r="D36" s="47" t="s">
        <v>39</v>
      </c>
      <c r="E36" s="47"/>
      <c r="F36" s="47"/>
    </row>
    <row r="37" spans="2:5" ht="15">
      <c r="B37" s="47" t="s">
        <v>41</v>
      </c>
      <c r="C37" s="47" t="s">
        <v>42</v>
      </c>
      <c r="D37" s="47" t="s">
        <v>43</v>
      </c>
      <c r="E37" s="47"/>
    </row>
    <row r="38" spans="2:5" ht="17.25">
      <c r="B38" s="47" t="s">
        <v>86</v>
      </c>
      <c r="C38" s="47" t="s">
        <v>44</v>
      </c>
      <c r="D38" s="47" t="s">
        <v>45</v>
      </c>
      <c r="E38" s="47" t="s">
        <v>87</v>
      </c>
    </row>
    <row r="39" spans="1:6" ht="15">
      <c r="A39" s="8"/>
      <c r="B39" s="26"/>
      <c r="C39" s="26"/>
      <c r="D39" s="26"/>
      <c r="F39" s="32"/>
    </row>
    <row r="40" spans="1:5" ht="15">
      <c r="A40" s="26">
        <v>1998</v>
      </c>
      <c r="B40" s="31">
        <v>0.204</v>
      </c>
      <c r="C40" s="31">
        <v>0.144</v>
      </c>
      <c r="D40" s="31">
        <v>0.061</v>
      </c>
      <c r="E40" s="31">
        <v>0.409</v>
      </c>
    </row>
    <row r="41" spans="1:10" ht="15">
      <c r="A41" s="26">
        <v>1999</v>
      </c>
      <c r="B41" s="30">
        <v>20.6</v>
      </c>
      <c r="C41" s="30">
        <v>15.5</v>
      </c>
      <c r="D41" s="30">
        <v>5.7</v>
      </c>
      <c r="E41" s="30">
        <v>41.8</v>
      </c>
      <c r="G41" s="32"/>
      <c r="H41" s="32"/>
      <c r="I41" s="32"/>
      <c r="J41" s="32"/>
    </row>
    <row r="42" spans="1:10" ht="15">
      <c r="A42" s="26">
        <v>2000</v>
      </c>
      <c r="B42" s="30">
        <v>25.4</v>
      </c>
      <c r="C42" s="30">
        <v>15.3</v>
      </c>
      <c r="D42" s="30">
        <v>5</v>
      </c>
      <c r="E42" s="30">
        <v>45.7</v>
      </c>
      <c r="G42" s="32"/>
      <c r="H42" s="32"/>
      <c r="I42" s="32"/>
      <c r="J42" s="32"/>
    </row>
    <row r="43" spans="1:10" ht="15">
      <c r="A43" s="26">
        <v>2001</v>
      </c>
      <c r="B43" s="30">
        <v>25</v>
      </c>
      <c r="C43" s="30">
        <v>18</v>
      </c>
      <c r="D43" s="30">
        <v>5.9</v>
      </c>
      <c r="E43" s="30">
        <v>48.9</v>
      </c>
      <c r="G43" s="32"/>
      <c r="H43" s="32"/>
      <c r="I43" s="32"/>
      <c r="J43" s="32"/>
    </row>
    <row r="44" spans="1:10" ht="15">
      <c r="A44" s="33">
        <v>2002</v>
      </c>
      <c r="B44" s="30">
        <v>25.3</v>
      </c>
      <c r="C44" s="30">
        <v>14.9</v>
      </c>
      <c r="D44" s="30">
        <v>4.7</v>
      </c>
      <c r="E44" s="30">
        <v>44.9</v>
      </c>
      <c r="G44" s="32"/>
      <c r="H44" s="32"/>
      <c r="I44" s="32"/>
      <c r="J44" s="32"/>
    </row>
    <row r="45" spans="1:10" ht="15">
      <c r="A45" s="33">
        <v>2003</v>
      </c>
      <c r="B45" s="30">
        <v>25.7</v>
      </c>
      <c r="C45" s="30">
        <v>13.6</v>
      </c>
      <c r="D45" s="30">
        <v>4.3</v>
      </c>
      <c r="E45" s="30">
        <v>43.7</v>
      </c>
      <c r="G45" s="32"/>
      <c r="H45" s="32"/>
      <c r="I45" s="32"/>
      <c r="J45" s="32"/>
    </row>
    <row r="46" spans="1:10" ht="15">
      <c r="A46" s="33">
        <v>2004</v>
      </c>
      <c r="B46" s="30">
        <v>26.6</v>
      </c>
      <c r="C46" s="30">
        <v>12.9</v>
      </c>
      <c r="D46" s="30">
        <v>5</v>
      </c>
      <c r="E46" s="30">
        <v>44.6</v>
      </c>
      <c r="G46" s="32"/>
      <c r="H46" s="32"/>
      <c r="I46" s="32"/>
      <c r="J46" s="32"/>
    </row>
    <row r="47" spans="1:10" ht="15">
      <c r="A47" s="33">
        <v>2005</v>
      </c>
      <c r="B47" s="30">
        <v>26.7</v>
      </c>
      <c r="C47" s="30">
        <v>13</v>
      </c>
      <c r="D47" s="30">
        <v>4.6</v>
      </c>
      <c r="E47" s="30">
        <v>44.4</v>
      </c>
      <c r="G47" s="32"/>
      <c r="H47" s="32"/>
      <c r="I47" s="32"/>
      <c r="J47" s="32"/>
    </row>
    <row r="48" spans="1:10" ht="15">
      <c r="A48" s="33">
        <v>2006</v>
      </c>
      <c r="B48" s="30">
        <v>27.2</v>
      </c>
      <c r="C48" s="30">
        <v>13.9</v>
      </c>
      <c r="D48" s="30">
        <v>3.7</v>
      </c>
      <c r="E48" s="30">
        <v>44.8</v>
      </c>
      <c r="G48" s="32"/>
      <c r="H48" s="32"/>
      <c r="I48" s="32"/>
      <c r="J48" s="32"/>
    </row>
    <row r="49" spans="1:10" ht="15">
      <c r="A49" s="33">
        <v>2007</v>
      </c>
      <c r="B49" s="30">
        <v>25.5</v>
      </c>
      <c r="C49" s="30">
        <v>14.7</v>
      </c>
      <c r="D49" s="30">
        <v>4.3</v>
      </c>
      <c r="E49" s="30">
        <v>44.4</v>
      </c>
      <c r="G49" s="32"/>
      <c r="H49" s="32"/>
      <c r="I49" s="32"/>
      <c r="J49" s="32"/>
    </row>
    <row r="50" spans="1:10" ht="15">
      <c r="A50" s="33">
        <v>2008</v>
      </c>
      <c r="B50" s="30">
        <v>29.2</v>
      </c>
      <c r="C50" s="30">
        <v>13.9</v>
      </c>
      <c r="D50" s="30">
        <v>4.1</v>
      </c>
      <c r="E50" s="30">
        <v>47.1</v>
      </c>
      <c r="G50" s="32"/>
      <c r="H50" s="32"/>
      <c r="I50" s="32"/>
      <c r="J50" s="32"/>
    </row>
    <row r="51" spans="1:10" ht="15">
      <c r="A51" s="33">
        <v>2009</v>
      </c>
      <c r="B51" s="30">
        <v>28.9</v>
      </c>
      <c r="C51" s="30">
        <v>12</v>
      </c>
      <c r="D51" s="30">
        <v>4</v>
      </c>
      <c r="E51" s="30">
        <v>44.9</v>
      </c>
      <c r="G51" s="32"/>
      <c r="H51" s="32"/>
      <c r="I51" s="32"/>
      <c r="J51" s="32"/>
    </row>
    <row r="52" spans="1:10" ht="15">
      <c r="A52" s="33">
        <v>2010</v>
      </c>
      <c r="B52" s="30">
        <v>28.8</v>
      </c>
      <c r="C52" s="30">
        <v>12.7</v>
      </c>
      <c r="D52" s="30">
        <v>3.8</v>
      </c>
      <c r="E52" s="30">
        <v>45.3</v>
      </c>
      <c r="G52" s="32"/>
      <c r="H52" s="32"/>
      <c r="I52" s="32"/>
      <c r="J52" s="32"/>
    </row>
    <row r="53" spans="1:10" ht="15">
      <c r="A53" s="33">
        <v>2011</v>
      </c>
      <c r="B53" s="30">
        <v>27.8</v>
      </c>
      <c r="C53" s="30">
        <v>12.2</v>
      </c>
      <c r="D53" s="30">
        <v>4.1</v>
      </c>
      <c r="E53" s="30">
        <v>44.1</v>
      </c>
      <c r="G53" s="32"/>
      <c r="H53" s="32"/>
      <c r="I53" s="32"/>
      <c r="J53" s="32"/>
    </row>
    <row r="54" spans="1:10" ht="15">
      <c r="A54" s="33">
        <v>2012</v>
      </c>
      <c r="B54" s="30">
        <v>29.7</v>
      </c>
      <c r="C54" s="30">
        <v>11</v>
      </c>
      <c r="D54" s="30">
        <v>3.8</v>
      </c>
      <c r="E54" s="30">
        <v>44.4</v>
      </c>
      <c r="G54" s="32"/>
      <c r="H54" s="32"/>
      <c r="I54" s="32"/>
      <c r="J54" s="32"/>
    </row>
    <row r="55" spans="1:10" ht="15">
      <c r="A55" s="33">
        <v>2013</v>
      </c>
      <c r="B55" s="30">
        <v>31.2</v>
      </c>
      <c r="C55" s="30">
        <v>12</v>
      </c>
      <c r="D55" s="30">
        <v>3.1</v>
      </c>
      <c r="E55" s="30">
        <v>46.3</v>
      </c>
      <c r="G55" s="32"/>
      <c r="H55" s="32"/>
      <c r="I55" s="32"/>
      <c r="J55" s="32"/>
    </row>
    <row r="56" spans="1:10" ht="15">
      <c r="A56" s="33">
        <v>2014</v>
      </c>
      <c r="B56" s="30">
        <v>31.4</v>
      </c>
      <c r="C56" s="30">
        <v>9.3</v>
      </c>
      <c r="D56" s="30">
        <v>2.6</v>
      </c>
      <c r="E56" s="30">
        <v>43.3</v>
      </c>
      <c r="G56" s="32"/>
      <c r="H56" s="32"/>
      <c r="I56" s="32"/>
      <c r="J56" s="32"/>
    </row>
    <row r="57" spans="1:10" ht="15">
      <c r="A57" s="33">
        <v>2015</v>
      </c>
      <c r="B57" s="30">
        <v>31.4</v>
      </c>
      <c r="C57" s="30">
        <v>9.3</v>
      </c>
      <c r="D57" s="30">
        <v>2.3</v>
      </c>
      <c r="E57" s="30">
        <v>43</v>
      </c>
      <c r="G57" s="32"/>
      <c r="H57" s="32"/>
      <c r="I57" s="32"/>
      <c r="J57" s="32"/>
    </row>
    <row r="58" spans="1:10" ht="15">
      <c r="A58" s="33">
        <v>2016</v>
      </c>
      <c r="B58" s="30">
        <v>31.5</v>
      </c>
      <c r="C58" s="30">
        <v>9.6</v>
      </c>
      <c r="D58" s="30">
        <v>2.5</v>
      </c>
      <c r="E58" s="30">
        <v>43.6</v>
      </c>
      <c r="G58" s="32"/>
      <c r="H58" s="32"/>
      <c r="I58" s="32"/>
      <c r="J58" s="32"/>
    </row>
    <row r="59" spans="1:10" ht="15">
      <c r="A59" s="33">
        <v>2017</v>
      </c>
      <c r="B59" s="30">
        <v>32.4</v>
      </c>
      <c r="C59" s="30">
        <v>9.5</v>
      </c>
      <c r="D59" s="30">
        <v>2.6</v>
      </c>
      <c r="E59" s="30">
        <v>44.5</v>
      </c>
      <c r="G59" s="32"/>
      <c r="H59" s="32"/>
      <c r="I59" s="32"/>
      <c r="J59" s="32"/>
    </row>
    <row r="60" spans="1:10" ht="15">
      <c r="A60" s="33">
        <v>2018</v>
      </c>
      <c r="B60" s="30">
        <v>31.4</v>
      </c>
      <c r="C60" s="30">
        <v>9.9</v>
      </c>
      <c r="D60" s="30">
        <v>2.6</v>
      </c>
      <c r="E60" s="30">
        <v>43.9</v>
      </c>
      <c r="G60" s="32"/>
      <c r="H60" s="32"/>
      <c r="I60" s="32"/>
      <c r="J60" s="32"/>
    </row>
    <row r="61" spans="1:10" ht="15">
      <c r="A61" s="33">
        <v>2019</v>
      </c>
      <c r="B61" s="30">
        <v>32.4</v>
      </c>
      <c r="C61" s="30">
        <v>11</v>
      </c>
      <c r="D61" s="30">
        <v>2.1</v>
      </c>
      <c r="E61" s="30">
        <v>45.5</v>
      </c>
      <c r="G61" s="32"/>
      <c r="H61" s="32"/>
      <c r="I61" s="32"/>
      <c r="J61" s="32"/>
    </row>
    <row r="62" spans="1:5" ht="15">
      <c r="A62" s="33"/>
      <c r="B62" s="67"/>
      <c r="C62" s="67"/>
      <c r="D62" s="67"/>
      <c r="E62" s="30"/>
    </row>
    <row r="63" spans="2:5" ht="15">
      <c r="B63" s="128" t="s">
        <v>38</v>
      </c>
      <c r="C63" s="128"/>
      <c r="D63" s="128" t="s">
        <v>4</v>
      </c>
      <c r="E63" s="128"/>
    </row>
    <row r="64" spans="2:5" ht="15">
      <c r="B64" s="127" t="s">
        <v>5</v>
      </c>
      <c r="C64" s="127"/>
      <c r="D64" s="127" t="s">
        <v>6</v>
      </c>
      <c r="E64" s="127"/>
    </row>
    <row r="65" spans="2:5" ht="15">
      <c r="B65" s="47" t="s">
        <v>39</v>
      </c>
      <c r="C65" s="47" t="s">
        <v>39</v>
      </c>
      <c r="D65" s="47" t="s">
        <v>39</v>
      </c>
      <c r="E65" s="47" t="s">
        <v>39</v>
      </c>
    </row>
    <row r="66" spans="2:5" ht="15">
      <c r="B66" s="47" t="s">
        <v>41</v>
      </c>
      <c r="C66" s="47" t="s">
        <v>43</v>
      </c>
      <c r="D66" s="47" t="s">
        <v>41</v>
      </c>
      <c r="E66" s="47" t="s">
        <v>43</v>
      </c>
    </row>
    <row r="67" spans="2:5" ht="17.25">
      <c r="B67" s="47" t="s">
        <v>88</v>
      </c>
      <c r="C67" s="47" t="s">
        <v>89</v>
      </c>
      <c r="D67" s="47" t="s">
        <v>88</v>
      </c>
      <c r="E67" s="47" t="s">
        <v>89</v>
      </c>
    </row>
    <row r="68" spans="2:5" ht="15">
      <c r="B68" s="47"/>
      <c r="C68" s="47"/>
      <c r="D68" s="47"/>
      <c r="E68" s="47"/>
    </row>
    <row r="69" spans="1:5" ht="15">
      <c r="A69" s="26">
        <v>1998</v>
      </c>
      <c r="B69" s="30">
        <v>35.679744</v>
      </c>
      <c r="C69" s="30">
        <v>21.120768</v>
      </c>
      <c r="D69" s="31">
        <v>0.348</v>
      </c>
      <c r="E69" s="31">
        <v>0.206</v>
      </c>
    </row>
    <row r="70" spans="1:10" ht="15">
      <c r="A70" s="26">
        <v>1999</v>
      </c>
      <c r="B70" s="30">
        <v>37.5</v>
      </c>
      <c r="C70" s="30">
        <v>22</v>
      </c>
      <c r="D70" s="30">
        <v>36.1</v>
      </c>
      <c r="E70" s="30">
        <v>21.2</v>
      </c>
      <c r="G70" s="32"/>
      <c r="H70" s="32"/>
      <c r="I70" s="32"/>
      <c r="J70" s="32"/>
    </row>
    <row r="71" spans="1:10" ht="15">
      <c r="A71" s="26">
        <v>2000</v>
      </c>
      <c r="B71" s="30">
        <v>43.3</v>
      </c>
      <c r="C71" s="30">
        <v>21.6</v>
      </c>
      <c r="D71" s="30">
        <v>40.7</v>
      </c>
      <c r="E71" s="30">
        <v>20.3</v>
      </c>
      <c r="G71" s="32"/>
      <c r="H71" s="32"/>
      <c r="I71" s="32"/>
      <c r="J71" s="32"/>
    </row>
    <row r="72" spans="1:10" ht="15">
      <c r="A72" s="26">
        <v>2001</v>
      </c>
      <c r="B72" s="30">
        <v>46.6</v>
      </c>
      <c r="C72" s="30">
        <v>25.9</v>
      </c>
      <c r="D72" s="30">
        <v>43.1</v>
      </c>
      <c r="E72" s="30">
        <v>23.9</v>
      </c>
      <c r="G72" s="32"/>
      <c r="H72" s="32"/>
      <c r="I72" s="32"/>
      <c r="J72" s="32"/>
    </row>
    <row r="73" spans="1:10" ht="15">
      <c r="A73" s="33">
        <v>2002</v>
      </c>
      <c r="B73" s="30">
        <v>43.9</v>
      </c>
      <c r="C73" s="30">
        <v>21.3</v>
      </c>
      <c r="D73" s="30">
        <v>40.2</v>
      </c>
      <c r="E73" s="30">
        <v>19.5</v>
      </c>
      <c r="G73" s="32"/>
      <c r="H73" s="32"/>
      <c r="I73" s="32"/>
      <c r="J73" s="32"/>
    </row>
    <row r="74" spans="1:10" ht="15">
      <c r="A74" s="33">
        <v>2003</v>
      </c>
      <c r="B74" s="30">
        <v>43.8</v>
      </c>
      <c r="C74" s="30">
        <v>19.9</v>
      </c>
      <c r="D74" s="30">
        <v>39.4</v>
      </c>
      <c r="E74" s="30">
        <v>17.9</v>
      </c>
      <c r="G74" s="32"/>
      <c r="H74" s="32"/>
      <c r="I74" s="32"/>
      <c r="J74" s="32"/>
    </row>
    <row r="75" spans="1:10" ht="15">
      <c r="A75" s="33">
        <v>2004</v>
      </c>
      <c r="B75" s="30">
        <v>44.3</v>
      </c>
      <c r="C75" s="30">
        <v>20.1</v>
      </c>
      <c r="D75" s="30">
        <v>39.6</v>
      </c>
      <c r="E75" s="30">
        <v>17.9</v>
      </c>
      <c r="G75" s="32"/>
      <c r="H75" s="32"/>
      <c r="I75" s="32"/>
      <c r="J75" s="32"/>
    </row>
    <row r="76" spans="1:10" ht="15">
      <c r="A76" s="33">
        <v>2005</v>
      </c>
      <c r="B76" s="30">
        <v>45</v>
      </c>
      <c r="C76" s="30">
        <v>20</v>
      </c>
      <c r="D76" s="30">
        <v>39.7</v>
      </c>
      <c r="E76" s="30">
        <v>17.6</v>
      </c>
      <c r="G76" s="32"/>
      <c r="H76" s="32"/>
      <c r="I76" s="32"/>
      <c r="J76" s="32"/>
    </row>
    <row r="77" spans="1:10" ht="15">
      <c r="A77" s="33">
        <v>2006</v>
      </c>
      <c r="B77" s="30">
        <v>47</v>
      </c>
      <c r="C77" s="30">
        <v>20.2</v>
      </c>
      <c r="D77" s="30">
        <v>41.1</v>
      </c>
      <c r="E77" s="30">
        <v>17.7</v>
      </c>
      <c r="G77" s="32"/>
      <c r="H77" s="32"/>
      <c r="I77" s="32"/>
      <c r="J77" s="32"/>
    </row>
    <row r="78" spans="1:10" ht="15">
      <c r="A78" s="33">
        <v>2007</v>
      </c>
      <c r="B78" s="30">
        <v>46.6</v>
      </c>
      <c r="C78" s="30">
        <v>22</v>
      </c>
      <c r="D78" s="30">
        <v>40.1</v>
      </c>
      <c r="E78" s="30">
        <v>19</v>
      </c>
      <c r="G78" s="32"/>
      <c r="H78" s="32"/>
      <c r="I78" s="32"/>
      <c r="J78" s="32"/>
    </row>
    <row r="79" spans="1:10" ht="15">
      <c r="A79" s="33">
        <v>2008</v>
      </c>
      <c r="B79" s="30">
        <v>50.2</v>
      </c>
      <c r="C79" s="30">
        <v>21</v>
      </c>
      <c r="D79" s="30">
        <v>43</v>
      </c>
      <c r="E79" s="30">
        <v>17.9</v>
      </c>
      <c r="G79" s="32"/>
      <c r="H79" s="32"/>
      <c r="I79" s="32"/>
      <c r="J79" s="32"/>
    </row>
    <row r="80" spans="1:10" ht="15">
      <c r="A80" s="33">
        <v>2009</v>
      </c>
      <c r="B80" s="30">
        <v>47.9</v>
      </c>
      <c r="C80" s="30">
        <v>18.7</v>
      </c>
      <c r="D80" s="30">
        <v>40.9</v>
      </c>
      <c r="E80" s="30">
        <v>16</v>
      </c>
      <c r="G80" s="32"/>
      <c r="H80" s="32"/>
      <c r="I80" s="32"/>
      <c r="J80" s="32"/>
    </row>
    <row r="81" spans="1:10" ht="15">
      <c r="A81" s="33">
        <v>2010</v>
      </c>
      <c r="B81" s="30">
        <v>48.7</v>
      </c>
      <c r="C81" s="30">
        <v>19.4</v>
      </c>
      <c r="D81" s="30">
        <v>41.5</v>
      </c>
      <c r="E81" s="30">
        <v>16.5</v>
      </c>
      <c r="G81" s="32"/>
      <c r="H81" s="32"/>
      <c r="I81" s="32"/>
      <c r="J81" s="32"/>
    </row>
    <row r="82" spans="1:10" ht="15">
      <c r="A82" s="33">
        <v>2011</v>
      </c>
      <c r="B82" s="30">
        <v>48</v>
      </c>
      <c r="C82" s="30">
        <v>19.5</v>
      </c>
      <c r="D82" s="30">
        <v>40</v>
      </c>
      <c r="E82" s="30">
        <v>16.3</v>
      </c>
      <c r="G82" s="32"/>
      <c r="H82" s="32"/>
      <c r="I82" s="32"/>
      <c r="J82" s="32"/>
    </row>
    <row r="83" spans="1:10" ht="15">
      <c r="A83" s="33">
        <v>2012</v>
      </c>
      <c r="B83" s="30">
        <v>49.3</v>
      </c>
      <c r="C83" s="30">
        <v>17.8</v>
      </c>
      <c r="D83" s="30">
        <v>40.7</v>
      </c>
      <c r="E83" s="30">
        <v>14.7</v>
      </c>
      <c r="G83" s="32"/>
      <c r="H83" s="32"/>
      <c r="I83" s="32"/>
      <c r="J83" s="32"/>
    </row>
    <row r="84" spans="1:10" ht="15">
      <c r="A84" s="33">
        <v>2013</v>
      </c>
      <c r="B84" s="30">
        <v>52.9</v>
      </c>
      <c r="C84" s="30">
        <v>18.5</v>
      </c>
      <c r="D84" s="30">
        <v>43.2</v>
      </c>
      <c r="E84" s="30">
        <v>15.1</v>
      </c>
      <c r="G84" s="32"/>
      <c r="H84" s="32"/>
      <c r="I84" s="32"/>
      <c r="J84" s="32"/>
    </row>
    <row r="85" spans="1:10" ht="15">
      <c r="A85" s="33">
        <v>2014</v>
      </c>
      <c r="B85" s="30">
        <v>50</v>
      </c>
      <c r="C85" s="30">
        <v>14.6</v>
      </c>
      <c r="D85" s="30">
        <v>40.7</v>
      </c>
      <c r="E85" s="30">
        <v>11.9</v>
      </c>
      <c r="G85" s="32"/>
      <c r="H85" s="32"/>
      <c r="I85" s="32"/>
      <c r="J85" s="32"/>
    </row>
    <row r="86" spans="1:10" ht="15">
      <c r="A86" s="33">
        <v>2015</v>
      </c>
      <c r="B86" s="30">
        <v>50.7</v>
      </c>
      <c r="C86" s="30">
        <v>14.4</v>
      </c>
      <c r="D86" s="30">
        <v>40.7</v>
      </c>
      <c r="E86" s="30">
        <v>11.6</v>
      </c>
      <c r="G86" s="32"/>
      <c r="H86" s="32"/>
      <c r="I86" s="32"/>
      <c r="J86" s="32"/>
    </row>
    <row r="87" spans="1:10" ht="15">
      <c r="A87" s="33">
        <v>2016</v>
      </c>
      <c r="B87" s="30">
        <v>51.8</v>
      </c>
      <c r="C87" s="30">
        <v>15.2</v>
      </c>
      <c r="D87" s="30">
        <v>41.1</v>
      </c>
      <c r="E87" s="30">
        <v>12.1</v>
      </c>
      <c r="G87" s="32"/>
      <c r="H87" s="32"/>
      <c r="I87" s="32"/>
      <c r="J87" s="32"/>
    </row>
    <row r="88" spans="1:10" ht="15">
      <c r="A88" s="33">
        <v>2017</v>
      </c>
      <c r="B88" s="30">
        <v>52.9</v>
      </c>
      <c r="C88" s="30">
        <v>15.3</v>
      </c>
      <c r="D88" s="30">
        <v>41.9</v>
      </c>
      <c r="E88" s="30">
        <v>12.1</v>
      </c>
      <c r="G88" s="32"/>
      <c r="H88" s="32"/>
      <c r="I88" s="32"/>
      <c r="J88" s="32"/>
    </row>
    <row r="89" spans="1:10" ht="15">
      <c r="A89" s="33">
        <v>2018</v>
      </c>
      <c r="B89" s="30">
        <v>52.7</v>
      </c>
      <c r="C89" s="30">
        <v>16</v>
      </c>
      <c r="D89" s="30">
        <v>41.3</v>
      </c>
      <c r="E89" s="30">
        <v>12.5</v>
      </c>
      <c r="G89" s="32"/>
      <c r="H89" s="32"/>
      <c r="I89" s="32"/>
      <c r="J89" s="32"/>
    </row>
    <row r="90" spans="1:10" ht="15">
      <c r="A90" s="33">
        <v>2019</v>
      </c>
      <c r="B90" s="30">
        <v>55.7</v>
      </c>
      <c r="C90" s="30">
        <v>16.9</v>
      </c>
      <c r="D90" s="30">
        <v>43.4</v>
      </c>
      <c r="E90" s="30">
        <v>13.1</v>
      </c>
      <c r="G90" s="32"/>
      <c r="H90" s="32"/>
      <c r="I90" s="32"/>
      <c r="J90" s="32"/>
    </row>
    <row r="91" spans="1:10" ht="15">
      <c r="A91" s="33"/>
      <c r="B91" s="30"/>
      <c r="C91" s="30"/>
      <c r="D91" s="30"/>
      <c r="E91" s="30"/>
      <c r="G91" s="32"/>
      <c r="H91" s="32"/>
      <c r="I91" s="32"/>
      <c r="J91" s="32"/>
    </row>
    <row r="92" spans="1:4" ht="17.25">
      <c r="A92" s="36"/>
      <c r="B92" s="31"/>
      <c r="C92" s="31"/>
      <c r="D92" s="31"/>
    </row>
    <row r="93" spans="2:4" ht="15">
      <c r="B93" s="31"/>
      <c r="C93" s="31"/>
      <c r="D93" s="31"/>
    </row>
    <row r="94" spans="2:4" ht="15">
      <c r="B94" s="31"/>
      <c r="C94" s="31"/>
      <c r="D94" s="31"/>
    </row>
    <row r="95" spans="2:4" ht="15">
      <c r="B95" s="31"/>
      <c r="C95" s="31"/>
      <c r="D95" s="31"/>
    </row>
  </sheetData>
  <sheetProtection/>
  <mergeCells count="8">
    <mergeCell ref="B64:C64"/>
    <mergeCell ref="D64:E64"/>
    <mergeCell ref="B5:D5"/>
    <mergeCell ref="B6:D6"/>
    <mergeCell ref="B34:D34"/>
    <mergeCell ref="B35:D35"/>
    <mergeCell ref="B63:C63"/>
    <mergeCell ref="D63:E63"/>
  </mergeCells>
  <printOptions/>
  <pageMargins left="0.75" right="0.75" top="1" bottom="1" header="0.5" footer="0.5"/>
  <pageSetup fitToHeight="1" fitToWidth="1" horizontalDpi="600" verticalDpi="600" orientation="portrait" scale="4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9"/>
  <sheetViews>
    <sheetView zoomScale="90" zoomScaleNormal="90" zoomScaleSheetLayoutView="100" zoomScalePageLayoutView="0" workbookViewId="0" topLeftCell="A51">
      <selection activeCell="L16" sqref="L16"/>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6" customWidth="1"/>
    <col min="6" max="6" width="22.57421875" style="1" customWidth="1"/>
    <col min="7" max="13" width="9.140625" style="1" customWidth="1"/>
    <col min="14" max="14" width="11.57421875" style="1" customWidth="1"/>
    <col min="15" max="16384" width="9.140625" style="1" customWidth="1"/>
  </cols>
  <sheetData>
    <row r="1" ht="15">
      <c r="A1" s="46" t="s">
        <v>100</v>
      </c>
    </row>
    <row r="2" ht="15">
      <c r="A2" s="22" t="s">
        <v>46</v>
      </c>
    </row>
    <row r="3" ht="15">
      <c r="A3" s="8" t="s">
        <v>153</v>
      </c>
    </row>
    <row r="4" ht="17.25">
      <c r="A4" s="36"/>
    </row>
    <row r="5" spans="2:4" ht="15">
      <c r="B5" s="128" t="s">
        <v>47</v>
      </c>
      <c r="C5" s="128"/>
      <c r="D5" s="128"/>
    </row>
    <row r="6" spans="2:4" ht="15">
      <c r="B6" s="127" t="s">
        <v>5</v>
      </c>
      <c r="C6" s="127"/>
      <c r="D6" s="127"/>
    </row>
    <row r="7" spans="1:5" ht="15">
      <c r="A7" s="22"/>
      <c r="B7" s="68"/>
      <c r="C7" s="68"/>
      <c r="D7" s="68"/>
      <c r="E7" s="47"/>
    </row>
    <row r="8" spans="2:5" ht="15">
      <c r="B8" s="47" t="s">
        <v>48</v>
      </c>
      <c r="C8" s="47" t="s">
        <v>49</v>
      </c>
      <c r="D8" s="47" t="s">
        <v>50</v>
      </c>
      <c r="E8" s="47"/>
    </row>
    <row r="9" spans="2:5" ht="15">
      <c r="B9" s="47" t="s">
        <v>51</v>
      </c>
      <c r="C9" s="47" t="s">
        <v>51</v>
      </c>
      <c r="D9" s="47" t="s">
        <v>51</v>
      </c>
      <c r="E9" s="47"/>
    </row>
    <row r="10" spans="2:5" ht="17.25">
      <c r="B10" s="47" t="s">
        <v>90</v>
      </c>
      <c r="C10" s="47" t="s">
        <v>52</v>
      </c>
      <c r="D10" s="47" t="s">
        <v>53</v>
      </c>
      <c r="E10" s="47" t="s">
        <v>87</v>
      </c>
    </row>
    <row r="11" spans="2:5" ht="15">
      <c r="B11" s="47"/>
      <c r="C11" s="47"/>
      <c r="D11" s="47"/>
      <c r="E11" s="47"/>
    </row>
    <row r="12" spans="1:10" ht="15">
      <c r="A12" s="26">
        <v>1998</v>
      </c>
      <c r="B12" s="30">
        <v>12.2</v>
      </c>
      <c r="C12" s="30">
        <v>14.8</v>
      </c>
      <c r="D12" s="30">
        <v>14.9</v>
      </c>
      <c r="E12" s="30">
        <v>41.9</v>
      </c>
      <c r="F12" s="30"/>
      <c r="G12" s="30"/>
      <c r="H12" s="30"/>
      <c r="I12" s="30"/>
      <c r="J12" s="30"/>
    </row>
    <row r="13" spans="1:10" ht="15">
      <c r="A13" s="26">
        <v>1999</v>
      </c>
      <c r="B13" s="30">
        <v>10.6</v>
      </c>
      <c r="C13" s="30">
        <v>17.3</v>
      </c>
      <c r="D13" s="30">
        <v>15.5</v>
      </c>
      <c r="E13" s="30">
        <v>43.4</v>
      </c>
      <c r="F13" s="30"/>
      <c r="G13" s="30"/>
      <c r="H13" s="30"/>
      <c r="I13" s="30"/>
      <c r="J13" s="30"/>
    </row>
    <row r="14" spans="1:10" ht="15">
      <c r="A14" s="26">
        <v>2000</v>
      </c>
      <c r="B14" s="30">
        <v>15.7</v>
      </c>
      <c r="C14" s="30">
        <v>17.8</v>
      </c>
      <c r="D14" s="30">
        <v>15.1</v>
      </c>
      <c r="E14" s="30">
        <v>48.6</v>
      </c>
      <c r="F14" s="30"/>
      <c r="G14" s="30"/>
      <c r="H14" s="30"/>
      <c r="I14" s="30"/>
      <c r="J14" s="30"/>
    </row>
    <row r="15" spans="1:10" ht="15">
      <c r="A15" s="26">
        <v>2001</v>
      </c>
      <c r="B15" s="30">
        <v>15.2</v>
      </c>
      <c r="C15" s="30">
        <v>20.7</v>
      </c>
      <c r="D15" s="30">
        <v>17.1</v>
      </c>
      <c r="E15" s="30">
        <v>53</v>
      </c>
      <c r="F15" s="30"/>
      <c r="G15" s="30"/>
      <c r="H15" s="30"/>
      <c r="I15" s="30"/>
      <c r="J15" s="30"/>
    </row>
    <row r="16" spans="1:10" ht="15">
      <c r="A16" s="33">
        <v>2002</v>
      </c>
      <c r="B16" s="30">
        <v>14.6</v>
      </c>
      <c r="C16" s="30">
        <v>19.5</v>
      </c>
      <c r="D16" s="30">
        <v>14.9</v>
      </c>
      <c r="E16" s="30">
        <v>49</v>
      </c>
      <c r="F16" s="30"/>
      <c r="G16" s="30"/>
      <c r="H16" s="30"/>
      <c r="I16" s="30"/>
      <c r="J16" s="30"/>
    </row>
    <row r="17" spans="1:10" ht="15">
      <c r="A17" s="33">
        <v>2003</v>
      </c>
      <c r="B17" s="30">
        <v>15.1</v>
      </c>
      <c r="C17" s="30">
        <v>19.6</v>
      </c>
      <c r="D17" s="30">
        <v>13.9</v>
      </c>
      <c r="E17" s="30">
        <v>48.6</v>
      </c>
      <c r="F17" s="30"/>
      <c r="G17" s="30"/>
      <c r="H17" s="30"/>
      <c r="I17" s="30"/>
      <c r="J17" s="30"/>
    </row>
    <row r="18" spans="1:10" ht="15">
      <c r="A18" s="33">
        <v>2004</v>
      </c>
      <c r="B18" s="108">
        <v>15.6</v>
      </c>
      <c r="C18" s="108">
        <v>20.1</v>
      </c>
      <c r="D18" s="108">
        <v>14.3</v>
      </c>
      <c r="E18" s="108">
        <v>49.9</v>
      </c>
      <c r="F18" s="30"/>
      <c r="G18" s="30"/>
      <c r="H18" s="30"/>
      <c r="I18" s="30"/>
      <c r="J18" s="30"/>
    </row>
    <row r="19" spans="1:10" ht="15">
      <c r="A19" s="33">
        <v>2005</v>
      </c>
      <c r="B19" s="108">
        <v>15.2</v>
      </c>
      <c r="C19" s="108">
        <v>20.3</v>
      </c>
      <c r="D19" s="108">
        <v>14.8</v>
      </c>
      <c r="E19" s="108">
        <v>50.3</v>
      </c>
      <c r="F19" s="30"/>
      <c r="G19" s="30"/>
      <c r="H19" s="30"/>
      <c r="I19" s="30"/>
      <c r="J19" s="30"/>
    </row>
    <row r="20" spans="1:10" ht="15">
      <c r="A20" s="33">
        <v>2006</v>
      </c>
      <c r="B20" s="108">
        <v>14.8</v>
      </c>
      <c r="C20" s="108">
        <v>22.4</v>
      </c>
      <c r="D20" s="108">
        <v>14.1</v>
      </c>
      <c r="E20" s="108">
        <v>51.3</v>
      </c>
      <c r="F20" s="30"/>
      <c r="G20" s="30"/>
      <c r="H20" s="30"/>
      <c r="I20" s="30"/>
      <c r="J20" s="30"/>
    </row>
    <row r="21" spans="1:10" ht="15">
      <c r="A21" s="33">
        <v>2007</v>
      </c>
      <c r="B21" s="108">
        <v>14.1</v>
      </c>
      <c r="C21" s="108">
        <v>20.7</v>
      </c>
      <c r="D21" s="108">
        <v>16.7</v>
      </c>
      <c r="E21" s="108">
        <v>51.6</v>
      </c>
      <c r="F21" s="30"/>
      <c r="G21" s="30"/>
      <c r="H21" s="30"/>
      <c r="I21" s="30"/>
      <c r="J21" s="30"/>
    </row>
    <row r="22" spans="1:10" ht="15">
      <c r="A22" s="33">
        <v>2008</v>
      </c>
      <c r="B22" s="108">
        <v>16.8</v>
      </c>
      <c r="C22" s="108">
        <v>22.6</v>
      </c>
      <c r="D22" s="108">
        <v>15.5</v>
      </c>
      <c r="E22" s="108">
        <v>55</v>
      </c>
      <c r="F22" s="30"/>
      <c r="G22" s="30"/>
      <c r="H22" s="30"/>
      <c r="I22" s="30"/>
      <c r="J22" s="30"/>
    </row>
    <row r="23" spans="1:10" ht="15">
      <c r="A23" s="33">
        <v>2009</v>
      </c>
      <c r="B23" s="108">
        <v>17.6</v>
      </c>
      <c r="C23" s="108">
        <v>19.9</v>
      </c>
      <c r="D23" s="108">
        <v>15</v>
      </c>
      <c r="E23" s="108">
        <v>52.6</v>
      </c>
      <c r="F23" s="30"/>
      <c r="G23" s="30"/>
      <c r="H23" s="30"/>
      <c r="I23" s="30"/>
      <c r="J23" s="30"/>
    </row>
    <row r="24" spans="1:10" ht="15">
      <c r="A24" s="33">
        <v>2010</v>
      </c>
      <c r="B24" s="108">
        <v>16.2</v>
      </c>
      <c r="C24" s="108">
        <v>21.1</v>
      </c>
      <c r="D24" s="108">
        <v>16</v>
      </c>
      <c r="E24" s="108">
        <v>53.2</v>
      </c>
      <c r="F24" s="30"/>
      <c r="G24" s="30"/>
      <c r="H24" s="30"/>
      <c r="I24" s="30"/>
      <c r="J24" s="30"/>
    </row>
    <row r="25" spans="1:10" ht="15">
      <c r="A25" s="33">
        <v>2011</v>
      </c>
      <c r="B25" s="108">
        <v>17.1</v>
      </c>
      <c r="C25" s="108">
        <v>19.5</v>
      </c>
      <c r="D25" s="108">
        <v>16.2</v>
      </c>
      <c r="E25" s="108">
        <v>52.9</v>
      </c>
      <c r="F25" s="30"/>
      <c r="G25" s="30"/>
      <c r="H25" s="30"/>
      <c r="I25" s="30"/>
      <c r="J25" s="30"/>
    </row>
    <row r="26" spans="1:10" ht="15">
      <c r="A26" s="33">
        <v>2012</v>
      </c>
      <c r="B26" s="108">
        <v>18.6</v>
      </c>
      <c r="C26" s="108">
        <v>20.2</v>
      </c>
      <c r="D26" s="108">
        <v>14.9</v>
      </c>
      <c r="E26" s="108">
        <v>53.8</v>
      </c>
      <c r="F26" s="30"/>
      <c r="G26" s="30"/>
      <c r="H26" s="30"/>
      <c r="I26" s="30"/>
      <c r="J26" s="30"/>
    </row>
    <row r="27" spans="1:10" ht="15">
      <c r="A27" s="33">
        <v>2013</v>
      </c>
      <c r="B27" s="30">
        <v>22.1</v>
      </c>
      <c r="C27" s="30">
        <v>23.9</v>
      </c>
      <c r="D27" s="30">
        <v>10.8</v>
      </c>
      <c r="E27" s="30">
        <v>56.7</v>
      </c>
      <c r="F27" s="30"/>
      <c r="G27" s="30"/>
      <c r="H27" s="30"/>
      <c r="I27" s="30"/>
      <c r="J27" s="30"/>
    </row>
    <row r="28" spans="1:10" ht="15">
      <c r="A28" s="33">
        <v>2014</v>
      </c>
      <c r="B28" s="30">
        <v>22.9</v>
      </c>
      <c r="C28" s="30">
        <v>20.7</v>
      </c>
      <c r="D28" s="30">
        <v>9.7</v>
      </c>
      <c r="E28" s="30">
        <v>53.2</v>
      </c>
      <c r="F28" s="30"/>
      <c r="G28" s="30"/>
      <c r="H28" s="30"/>
      <c r="I28" s="30"/>
      <c r="J28" s="30"/>
    </row>
    <row r="29" spans="1:10" ht="15">
      <c r="A29" s="33">
        <v>2015</v>
      </c>
      <c r="B29" s="30">
        <v>21.3</v>
      </c>
      <c r="C29" s="30">
        <v>21.7</v>
      </c>
      <c r="D29" s="30">
        <v>10.6</v>
      </c>
      <c r="E29" s="30">
        <v>53.6</v>
      </c>
      <c r="F29" s="30"/>
      <c r="G29" s="30"/>
      <c r="H29" s="30"/>
      <c r="I29" s="30"/>
      <c r="J29" s="30"/>
    </row>
    <row r="30" spans="1:10" ht="15">
      <c r="A30" s="33">
        <v>2016</v>
      </c>
      <c r="B30" s="30">
        <v>20.4</v>
      </c>
      <c r="C30" s="30">
        <v>23.9</v>
      </c>
      <c r="D30" s="30">
        <v>10.6</v>
      </c>
      <c r="E30" s="30">
        <v>54.9</v>
      </c>
      <c r="F30" s="30"/>
      <c r="G30" s="30"/>
      <c r="H30" s="30"/>
      <c r="I30" s="30"/>
      <c r="J30" s="30"/>
    </row>
    <row r="31" spans="1:10" ht="15">
      <c r="A31" s="33">
        <v>2017</v>
      </c>
      <c r="B31" s="30">
        <v>20.1</v>
      </c>
      <c r="C31" s="30">
        <v>25.1</v>
      </c>
      <c r="D31" s="30">
        <v>11</v>
      </c>
      <c r="E31" s="30">
        <v>56.2</v>
      </c>
      <c r="F31" s="30"/>
      <c r="G31" s="30"/>
      <c r="H31" s="30"/>
      <c r="I31" s="30"/>
      <c r="J31" s="30"/>
    </row>
    <row r="32" spans="1:10" ht="15">
      <c r="A32" s="33">
        <v>2018</v>
      </c>
      <c r="B32" s="30">
        <v>20.8</v>
      </c>
      <c r="C32" s="30">
        <v>24</v>
      </c>
      <c r="D32" s="30">
        <v>11.2</v>
      </c>
      <c r="E32" s="30">
        <v>56</v>
      </c>
      <c r="F32" s="30"/>
      <c r="G32" s="30"/>
      <c r="H32" s="30"/>
      <c r="I32" s="30"/>
      <c r="J32" s="30"/>
    </row>
    <row r="33" spans="1:10" ht="15">
      <c r="A33" s="33">
        <v>2019</v>
      </c>
      <c r="B33" s="30">
        <v>20.3</v>
      </c>
      <c r="C33" s="30">
        <v>27.4</v>
      </c>
      <c r="D33" s="30">
        <v>10.8</v>
      </c>
      <c r="E33" s="30">
        <v>58.5</v>
      </c>
      <c r="F33" s="30"/>
      <c r="G33" s="30"/>
      <c r="H33" s="30"/>
      <c r="I33" s="30"/>
      <c r="J33" s="30"/>
    </row>
    <row r="34" spans="1:4" ht="15">
      <c r="A34" s="65"/>
      <c r="B34" s="23"/>
      <c r="C34" s="23"/>
      <c r="D34" s="24"/>
    </row>
    <row r="35" spans="2:4" ht="15">
      <c r="B35" s="128" t="s">
        <v>4</v>
      </c>
      <c r="C35" s="128"/>
      <c r="D35" s="128"/>
    </row>
    <row r="36" spans="2:4" ht="15">
      <c r="B36" s="127" t="s">
        <v>6</v>
      </c>
      <c r="C36" s="127"/>
      <c r="D36" s="127"/>
    </row>
    <row r="37" spans="2:4" ht="15">
      <c r="B37" s="29"/>
      <c r="C37" s="29"/>
      <c r="D37" s="29"/>
    </row>
    <row r="38" spans="1:4" ht="15">
      <c r="A38" s="8"/>
      <c r="B38" s="68"/>
      <c r="C38" s="68" t="s">
        <v>39</v>
      </c>
      <c r="D38" s="29"/>
    </row>
    <row r="39" spans="2:4" ht="15">
      <c r="B39" s="47" t="s">
        <v>54</v>
      </c>
      <c r="C39" s="47" t="s">
        <v>55</v>
      </c>
      <c r="D39" s="47" t="s">
        <v>56</v>
      </c>
    </row>
    <row r="40" spans="2:4" ht="15">
      <c r="B40" s="47" t="s">
        <v>51</v>
      </c>
      <c r="C40" s="47" t="s">
        <v>51</v>
      </c>
      <c r="D40" s="47" t="s">
        <v>51</v>
      </c>
    </row>
    <row r="41" spans="2:5" ht="17.25">
      <c r="B41" s="47" t="s">
        <v>90</v>
      </c>
      <c r="C41" s="47" t="s">
        <v>52</v>
      </c>
      <c r="D41" s="47" t="s">
        <v>53</v>
      </c>
      <c r="E41" s="47" t="s">
        <v>87</v>
      </c>
    </row>
    <row r="42" spans="2:4" ht="15">
      <c r="B42" s="47"/>
      <c r="C42" s="47"/>
      <c r="D42" s="47"/>
    </row>
    <row r="43" spans="1:5" ht="15">
      <c r="A43" s="26">
        <v>1998</v>
      </c>
      <c r="B43" s="31">
        <v>0.119</v>
      </c>
      <c r="C43" s="31">
        <v>0.145</v>
      </c>
      <c r="D43" s="31">
        <v>0.146</v>
      </c>
      <c r="E43" s="64">
        <v>0.409</v>
      </c>
    </row>
    <row r="44" spans="1:10" ht="15">
      <c r="A44" s="26">
        <v>1999</v>
      </c>
      <c r="B44" s="30">
        <v>10.2</v>
      </c>
      <c r="C44" s="30">
        <v>16.7</v>
      </c>
      <c r="D44" s="30">
        <v>14.9</v>
      </c>
      <c r="E44" s="30">
        <v>41.8</v>
      </c>
      <c r="F44" s="32"/>
      <c r="G44" s="32"/>
      <c r="H44" s="32"/>
      <c r="I44" s="32"/>
      <c r="J44" s="32"/>
    </row>
    <row r="45" spans="1:10" ht="15">
      <c r="A45" s="26">
        <v>2000</v>
      </c>
      <c r="B45" s="30">
        <v>14.8</v>
      </c>
      <c r="C45" s="30">
        <v>16.7</v>
      </c>
      <c r="D45" s="30">
        <v>14.2</v>
      </c>
      <c r="E45" s="30">
        <v>45.7</v>
      </c>
      <c r="F45" s="32"/>
      <c r="G45" s="32"/>
      <c r="H45" s="32"/>
      <c r="I45" s="32"/>
      <c r="J45" s="32"/>
    </row>
    <row r="46" spans="1:10" ht="15">
      <c r="A46" s="26">
        <v>2001</v>
      </c>
      <c r="B46" s="30">
        <v>14</v>
      </c>
      <c r="C46" s="30">
        <v>19.1</v>
      </c>
      <c r="D46" s="30">
        <v>15.8</v>
      </c>
      <c r="E46" s="30">
        <v>48.9</v>
      </c>
      <c r="F46" s="32"/>
      <c r="G46" s="32"/>
      <c r="H46" s="32"/>
      <c r="I46" s="32"/>
      <c r="J46" s="32"/>
    </row>
    <row r="47" spans="1:10" ht="15">
      <c r="A47" s="33">
        <v>2002</v>
      </c>
      <c r="B47" s="30">
        <v>13.4</v>
      </c>
      <c r="C47" s="30">
        <v>17.8</v>
      </c>
      <c r="D47" s="30">
        <v>13.7</v>
      </c>
      <c r="E47" s="30">
        <v>44.9</v>
      </c>
      <c r="F47" s="32"/>
      <c r="G47" s="32"/>
      <c r="H47" s="32"/>
      <c r="I47" s="32"/>
      <c r="J47" s="32"/>
    </row>
    <row r="48" spans="1:10" ht="15">
      <c r="A48" s="33">
        <v>2003</v>
      </c>
      <c r="B48" s="30">
        <v>13.5</v>
      </c>
      <c r="C48" s="30">
        <v>17.6</v>
      </c>
      <c r="D48" s="30">
        <v>12.5</v>
      </c>
      <c r="E48" s="30">
        <v>43.7</v>
      </c>
      <c r="F48" s="32"/>
      <c r="G48" s="32"/>
      <c r="H48" s="32"/>
      <c r="I48" s="32"/>
      <c r="J48" s="32"/>
    </row>
    <row r="49" spans="1:10" ht="15">
      <c r="A49" s="33">
        <v>2004</v>
      </c>
      <c r="B49" s="30">
        <v>13.9</v>
      </c>
      <c r="C49" s="30">
        <v>17.9</v>
      </c>
      <c r="D49" s="30">
        <v>12.7</v>
      </c>
      <c r="E49" s="30">
        <v>44.6</v>
      </c>
      <c r="F49" s="32"/>
      <c r="G49" s="32"/>
      <c r="H49" s="32"/>
      <c r="I49" s="32"/>
      <c r="J49" s="32"/>
    </row>
    <row r="50" spans="1:10" ht="15">
      <c r="A50" s="33">
        <v>2005</v>
      </c>
      <c r="B50" s="30">
        <v>13.4</v>
      </c>
      <c r="C50" s="30">
        <v>17.9</v>
      </c>
      <c r="D50" s="30">
        <v>13.1</v>
      </c>
      <c r="E50" s="30">
        <v>44.4</v>
      </c>
      <c r="F50" s="32"/>
      <c r="G50" s="32"/>
      <c r="H50" s="32"/>
      <c r="I50" s="32"/>
      <c r="J50" s="32"/>
    </row>
    <row r="51" spans="1:10" ht="15">
      <c r="A51" s="33">
        <v>2006</v>
      </c>
      <c r="B51" s="30">
        <v>13</v>
      </c>
      <c r="C51" s="30">
        <v>19.6</v>
      </c>
      <c r="D51" s="30">
        <v>12.3</v>
      </c>
      <c r="E51" s="30">
        <v>44.8</v>
      </c>
      <c r="F51" s="32"/>
      <c r="G51" s="32"/>
      <c r="H51" s="32"/>
      <c r="I51" s="32"/>
      <c r="J51" s="32"/>
    </row>
    <row r="52" spans="1:10" ht="15">
      <c r="A52" s="33">
        <v>2007</v>
      </c>
      <c r="B52" s="30">
        <v>12.2</v>
      </c>
      <c r="C52" s="30">
        <v>17.9</v>
      </c>
      <c r="D52" s="30">
        <v>14.4</v>
      </c>
      <c r="E52" s="30">
        <v>44.4</v>
      </c>
      <c r="F52" s="32"/>
      <c r="G52" s="32"/>
      <c r="H52" s="32"/>
      <c r="I52" s="32"/>
      <c r="J52" s="32"/>
    </row>
    <row r="53" spans="1:10" ht="15">
      <c r="A53" s="33">
        <v>2008</v>
      </c>
      <c r="B53" s="30">
        <v>14.4</v>
      </c>
      <c r="C53" s="30">
        <v>19.4</v>
      </c>
      <c r="D53" s="30">
        <v>13.3</v>
      </c>
      <c r="E53" s="30">
        <v>47.1</v>
      </c>
      <c r="F53" s="32"/>
      <c r="G53" s="32"/>
      <c r="H53" s="32"/>
      <c r="I53" s="32"/>
      <c r="J53" s="32"/>
    </row>
    <row r="54" spans="1:10" ht="15">
      <c r="A54" s="33">
        <v>2009</v>
      </c>
      <c r="B54" s="30">
        <v>15</v>
      </c>
      <c r="C54" s="30">
        <v>17</v>
      </c>
      <c r="D54" s="30">
        <v>12.8</v>
      </c>
      <c r="E54" s="30">
        <v>44.9</v>
      </c>
      <c r="F54" s="32"/>
      <c r="G54" s="32"/>
      <c r="H54" s="32"/>
      <c r="I54" s="32"/>
      <c r="J54" s="32"/>
    </row>
    <row r="55" spans="1:11" ht="15">
      <c r="A55" s="33">
        <v>2010</v>
      </c>
      <c r="B55" s="30">
        <v>13.8</v>
      </c>
      <c r="C55" s="30">
        <v>17.9</v>
      </c>
      <c r="D55" s="30">
        <v>13.6</v>
      </c>
      <c r="E55" s="30">
        <v>45.3</v>
      </c>
      <c r="F55" s="32"/>
      <c r="G55" s="32"/>
      <c r="H55" s="32"/>
      <c r="I55" s="32"/>
      <c r="J55" s="32"/>
      <c r="K55" s="69"/>
    </row>
    <row r="56" spans="1:11" ht="15">
      <c r="A56" s="33">
        <v>2011</v>
      </c>
      <c r="B56" s="30">
        <v>14.3</v>
      </c>
      <c r="C56" s="30">
        <v>16.3</v>
      </c>
      <c r="D56" s="30">
        <v>13.5</v>
      </c>
      <c r="E56" s="30">
        <v>44.1</v>
      </c>
      <c r="F56" s="32"/>
      <c r="G56" s="32"/>
      <c r="H56" s="32"/>
      <c r="I56" s="32"/>
      <c r="J56" s="32"/>
      <c r="K56" s="69"/>
    </row>
    <row r="57" spans="1:11" ht="15">
      <c r="A57" s="33">
        <v>2012</v>
      </c>
      <c r="B57" s="30">
        <v>15.4</v>
      </c>
      <c r="C57" s="30">
        <v>16.7</v>
      </c>
      <c r="D57" s="30">
        <v>12.3</v>
      </c>
      <c r="E57" s="30">
        <v>44.4</v>
      </c>
      <c r="F57" s="32"/>
      <c r="G57" s="32"/>
      <c r="H57" s="32"/>
      <c r="I57" s="32"/>
      <c r="J57" s="32"/>
      <c r="K57" s="69"/>
    </row>
    <row r="58" spans="1:11" ht="15">
      <c r="A58" s="33">
        <v>2013</v>
      </c>
      <c r="B58" s="30">
        <v>18</v>
      </c>
      <c r="C58" s="30">
        <v>19.5</v>
      </c>
      <c r="D58" s="30">
        <v>8.8</v>
      </c>
      <c r="E58" s="30">
        <v>46.3</v>
      </c>
      <c r="F58" s="32"/>
      <c r="G58" s="32"/>
      <c r="H58" s="32"/>
      <c r="I58" s="32"/>
      <c r="J58" s="32"/>
      <c r="K58" s="69"/>
    </row>
    <row r="59" spans="1:11" ht="15">
      <c r="A59" s="33">
        <v>2014</v>
      </c>
      <c r="B59" s="30">
        <v>18.6</v>
      </c>
      <c r="C59" s="30">
        <v>16.8</v>
      </c>
      <c r="D59" s="30">
        <v>7.9</v>
      </c>
      <c r="E59" s="30">
        <v>43.3</v>
      </c>
      <c r="F59" s="32"/>
      <c r="G59" s="32"/>
      <c r="H59" s="32"/>
      <c r="I59" s="32"/>
      <c r="J59" s="32"/>
      <c r="K59" s="69"/>
    </row>
    <row r="60" spans="1:11" ht="15">
      <c r="A60" s="33">
        <v>2015</v>
      </c>
      <c r="B60" s="30">
        <v>17.1</v>
      </c>
      <c r="C60" s="30">
        <v>17.4</v>
      </c>
      <c r="D60" s="30">
        <v>8.5</v>
      </c>
      <c r="E60" s="30">
        <v>43</v>
      </c>
      <c r="F60" s="32"/>
      <c r="G60" s="32"/>
      <c r="H60" s="32"/>
      <c r="I60" s="32"/>
      <c r="J60" s="32"/>
      <c r="K60" s="69"/>
    </row>
    <row r="61" spans="1:11" ht="15">
      <c r="A61" s="33">
        <v>2016</v>
      </c>
      <c r="B61" s="30">
        <v>16.2</v>
      </c>
      <c r="C61" s="30">
        <v>19</v>
      </c>
      <c r="D61" s="30">
        <v>8.4</v>
      </c>
      <c r="E61" s="30">
        <v>43.6</v>
      </c>
      <c r="F61" s="32"/>
      <c r="G61" s="32"/>
      <c r="H61" s="32"/>
      <c r="I61" s="32"/>
      <c r="J61" s="32"/>
      <c r="K61" s="69"/>
    </row>
    <row r="62" spans="1:11" ht="15">
      <c r="A62" s="33">
        <v>2017</v>
      </c>
      <c r="B62" s="30">
        <v>15.9</v>
      </c>
      <c r="C62" s="30">
        <v>19.9</v>
      </c>
      <c r="D62" s="30">
        <v>8.7</v>
      </c>
      <c r="E62" s="30">
        <v>44.5</v>
      </c>
      <c r="F62" s="32"/>
      <c r="G62" s="32"/>
      <c r="H62" s="32"/>
      <c r="I62" s="32"/>
      <c r="J62" s="32"/>
      <c r="K62" s="69"/>
    </row>
    <row r="63" spans="1:11" ht="15">
      <c r="A63" s="33">
        <v>2018</v>
      </c>
      <c r="B63" s="30">
        <v>16.3</v>
      </c>
      <c r="C63" s="30">
        <v>18.8</v>
      </c>
      <c r="D63" s="30">
        <v>8.8</v>
      </c>
      <c r="E63" s="30">
        <v>43.9</v>
      </c>
      <c r="F63" s="32"/>
      <c r="G63" s="32"/>
      <c r="H63" s="32"/>
      <c r="I63" s="32"/>
      <c r="J63" s="32"/>
      <c r="K63" s="69"/>
    </row>
    <row r="64" spans="1:11" ht="15">
      <c r="A64" s="33">
        <v>2019</v>
      </c>
      <c r="B64" s="30">
        <v>15.8</v>
      </c>
      <c r="C64" s="30">
        <v>21.3</v>
      </c>
      <c r="D64" s="30">
        <v>8.4</v>
      </c>
      <c r="E64" s="30">
        <v>45.5</v>
      </c>
      <c r="F64" s="32"/>
      <c r="G64" s="32"/>
      <c r="H64" s="32"/>
      <c r="I64" s="32"/>
      <c r="J64" s="32"/>
      <c r="K64" s="69"/>
    </row>
    <row r="65" spans="2:4" ht="15">
      <c r="B65" s="66"/>
      <c r="C65" s="66"/>
      <c r="D65" s="66"/>
    </row>
    <row r="66" ht="17.25">
      <c r="A66" s="36"/>
    </row>
    <row r="67" ht="15">
      <c r="A67" s="1" t="s">
        <v>57</v>
      </c>
    </row>
    <row r="68" ht="17.25">
      <c r="A68" s="36"/>
    </row>
    <row r="69" ht="15">
      <c r="A69" s="8"/>
    </row>
    <row r="72" spans="1:3" ht="15">
      <c r="A72" s="2"/>
      <c r="B72" s="2"/>
      <c r="C72" s="2"/>
    </row>
    <row r="78" ht="15">
      <c r="B78" s="8"/>
    </row>
    <row r="79" ht="15">
      <c r="B79" s="8"/>
    </row>
  </sheetData>
  <sheetProtection/>
  <mergeCells count="4">
    <mergeCell ref="B5:D5"/>
    <mergeCell ref="B6:D6"/>
    <mergeCell ref="B35:D35"/>
    <mergeCell ref="B36:D36"/>
  </mergeCells>
  <printOptions/>
  <pageMargins left="0.5" right="0.5" top="1" bottom="1" header="0.5" footer="0.5"/>
  <pageSetup fitToHeight="1" fitToWidth="1" horizontalDpi="600" verticalDpi="60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2020-04-13T15:01:34Z</dcterms:modified>
  <cp:category/>
  <cp:version/>
  <cp:contentType/>
  <cp:contentStatus/>
</cp:coreProperties>
</file>